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neshgyawali/Desktop/"/>
    </mc:Choice>
  </mc:AlternateContent>
  <xr:revisionPtr revIDLastSave="0" documentId="13_ncr:1_{F60C3099-09ED-C940-AE66-A4D2DBF5A863}" xr6:coauthVersionLast="47" xr6:coauthVersionMax="47" xr10:uidLastSave="{00000000-0000-0000-0000-000000000000}"/>
  <bookViews>
    <workbookView xWindow="0" yWindow="500" windowWidth="28800" windowHeight="15880" xr2:uid="{8EE18B4A-17A7-467D-863B-3CE1C3D5BE2C}"/>
  </bookViews>
  <sheets>
    <sheet name="Summary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E62" i="2"/>
  <c r="D62" i="2"/>
  <c r="C62" i="2"/>
  <c r="G61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62" i="2" s="1"/>
  <c r="F23" i="2"/>
  <c r="E23" i="2"/>
  <c r="D23" i="2"/>
  <c r="C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23" i="2" s="1"/>
</calcChain>
</file>

<file path=xl/sharedStrings.xml><?xml version="1.0" encoding="utf-8"?>
<sst xmlns="http://schemas.openxmlformats.org/spreadsheetml/2006/main" count="74" uniqueCount="65">
  <si>
    <t xml:space="preserve">Income </t>
  </si>
  <si>
    <t>Expenses</t>
  </si>
  <si>
    <t xml:space="preserve">Descriptions </t>
  </si>
  <si>
    <t xml:space="preserve">Total </t>
  </si>
  <si>
    <t>Salary</t>
  </si>
  <si>
    <t xml:space="preserve">Temple Income </t>
  </si>
  <si>
    <t>Total</t>
  </si>
  <si>
    <t>SN</t>
  </si>
  <si>
    <t xml:space="preserve">Remarks </t>
  </si>
  <si>
    <t>Bank Balance Dec 31st 2022</t>
  </si>
  <si>
    <t xml:space="preserve">Utility </t>
  </si>
  <si>
    <t xml:space="preserve">Temple Expenses </t>
  </si>
  <si>
    <t xml:space="preserve">Cleaning </t>
  </si>
  <si>
    <t xml:space="preserve">Daily Donation </t>
  </si>
  <si>
    <t>Barbadhu Program</t>
  </si>
  <si>
    <t>Building Rent Irving</t>
  </si>
  <si>
    <t>Paypal Fee</t>
  </si>
  <si>
    <t>1st qt</t>
  </si>
  <si>
    <t>2nd qt</t>
  </si>
  <si>
    <t>3rd qt</t>
  </si>
  <si>
    <t>4th qt</t>
  </si>
  <si>
    <t xml:space="preserve">Membership Collection </t>
  </si>
  <si>
    <t xml:space="preserve">Donation box collection </t>
  </si>
  <si>
    <t xml:space="preserve">Kitchen Items/ Services </t>
  </si>
  <si>
    <t xml:space="preserve">Mortgage </t>
  </si>
  <si>
    <t xml:space="preserve">Calender Print &amp; Delivery </t>
  </si>
  <si>
    <t xml:space="preserve">Building Item Purchase </t>
  </si>
  <si>
    <t>Insurance  irving + Euless</t>
  </si>
  <si>
    <t xml:space="preserve">BOT Transfer </t>
  </si>
  <si>
    <t>Election nomination fee 2022 Dec</t>
  </si>
  <si>
    <t>Cash Balance Dec 31st ,2022</t>
  </si>
  <si>
    <t xml:space="preserve">NCSC  Jan 1st,2023 to Dec 31st 2023 Income </t>
  </si>
  <si>
    <t xml:space="preserve">NCSC Jan 1st,2023 to Dec 31st 2023 Expenses </t>
  </si>
  <si>
    <t xml:space="preserve">Paypal Over collection without invoice </t>
  </si>
  <si>
    <t>Calender Sponser BS 2080</t>
  </si>
  <si>
    <t xml:space="preserve">Support from Lions Club/NST/ Health </t>
  </si>
  <si>
    <t>Everest credit Union 12.31/2023</t>
  </si>
  <si>
    <t>Cash Balance  Dec 31st,2023</t>
  </si>
  <si>
    <t>Bank Balance   12/31/2023</t>
  </si>
  <si>
    <t xml:space="preserve">Sunday Mahaprasad Sponser </t>
  </si>
  <si>
    <t xml:space="preserve">Income (from unknown source) </t>
  </si>
  <si>
    <t xml:space="preserve">Bank Interest </t>
  </si>
  <si>
    <t xml:space="preserve">Others/message/FB/Intuit/QB </t>
  </si>
  <si>
    <t>Website update  2022</t>
  </si>
  <si>
    <t>Alasca  Fire monitoring irving</t>
  </si>
  <si>
    <t xml:space="preserve">Security Installation, Euless </t>
  </si>
  <si>
    <t>Electricity (Irving property)</t>
  </si>
  <si>
    <t xml:space="preserve">Landscaping </t>
  </si>
  <si>
    <t>Odor Issue (Repair &amp; maintenance)</t>
  </si>
  <si>
    <t>Big conference hall screen installation</t>
  </si>
  <si>
    <t>Audit Fee Advance Payment untill 2022</t>
  </si>
  <si>
    <t>Website payment on 11/16 &amp;11/20</t>
  </si>
  <si>
    <t>Outdoor Guru Service</t>
  </si>
  <si>
    <t xml:space="preserve">Rental </t>
  </si>
  <si>
    <t>Maintanance/moving</t>
  </si>
  <si>
    <t>Quick Book /intuite/message/autopay</t>
  </si>
  <si>
    <t>Security System</t>
  </si>
  <si>
    <t>IRS Fee</t>
  </si>
  <si>
    <t>Bank  A/C   Fee</t>
  </si>
  <si>
    <t>Office Supplies /Furniture/Kitcken Supplies</t>
  </si>
  <si>
    <t>Security Deposit return+ booking return</t>
  </si>
  <si>
    <t>Adjustment (less than $1)</t>
  </si>
  <si>
    <t>Others  income (unspecified donation)</t>
  </si>
  <si>
    <t xml:space="preserve">Business Suits Rental </t>
  </si>
  <si>
    <t>Unknown check unverified 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</si>
</sst>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4" fillId="0" borderId="2" xfId="0" applyNumberFormat="1" applyFont="1" applyBorder="1"/>
    <xf numFmtId="164" fontId="2" fillId="4" borderId="2" xfId="0" applyNumberFormat="1" applyFont="1" applyFill="1" applyBorder="1"/>
    <xf numFmtId="0" fontId="1" fillId="6" borderId="2" xfId="0" applyFont="1" applyFill="1" applyBorder="1"/>
    <xf numFmtId="164" fontId="1" fillId="6" borderId="2" xfId="0" applyNumberFormat="1" applyFont="1" applyFill="1" applyBorder="1"/>
    <xf numFmtId="164" fontId="4" fillId="6" borderId="0" xfId="0" applyNumberFormat="1" applyFont="1" applyFill="1"/>
    <xf numFmtId="164" fontId="2" fillId="4" borderId="0" xfId="0" applyNumberFormat="1" applyFont="1" applyFill="1"/>
    <xf numFmtId="0" fontId="2" fillId="6" borderId="0" xfId="0" applyFont="1" applyFill="1"/>
    <xf numFmtId="0" fontId="2" fillId="4" borderId="0" xfId="0" applyFont="1" applyFill="1"/>
    <xf numFmtId="164" fontId="2" fillId="0" borderId="2" xfId="0" applyNumberFormat="1" applyFont="1" applyBorder="1"/>
    <xf numFmtId="0" fontId="2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4" fillId="4" borderId="2" xfId="0" applyNumberFormat="1" applyFont="1" applyFill="1" applyBorder="1"/>
    <xf numFmtId="164" fontId="4" fillId="3" borderId="2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4" borderId="0" xfId="0" applyFont="1" applyFill="1"/>
    <xf numFmtId="0" fontId="1" fillId="4" borderId="0" xfId="0" applyFont="1" applyFill="1"/>
    <xf numFmtId="164" fontId="4" fillId="4" borderId="0" xfId="0" applyNumberFormat="1" applyFont="1" applyFill="1"/>
    <xf numFmtId="164" fontId="5" fillId="4" borderId="0" xfId="0" applyNumberFormat="1" applyFont="1" applyFill="1"/>
    <xf numFmtId="164" fontId="3" fillId="8" borderId="0" xfId="0" applyNumberFormat="1" applyFont="1" applyFill="1"/>
    <xf numFmtId="164" fontId="5" fillId="4" borderId="2" xfId="0" applyNumberFormat="1" applyFont="1" applyFill="1" applyBorder="1"/>
    <xf numFmtId="164" fontId="5" fillId="3" borderId="2" xfId="0" applyNumberFormat="1" applyFont="1" applyFill="1" applyBorder="1"/>
    <xf numFmtId="0" fontId="4" fillId="4" borderId="2" xfId="0" applyFont="1" applyFill="1" applyBorder="1"/>
    <xf numFmtId="0" fontId="6" fillId="6" borderId="2" xfId="0" applyFont="1" applyFill="1" applyBorder="1"/>
    <xf numFmtId="164" fontId="5" fillId="6" borderId="0" xfId="0" applyNumberFormat="1" applyFont="1" applyFill="1"/>
    <xf numFmtId="0" fontId="4" fillId="6" borderId="0" xfId="0" applyFont="1" applyFill="1"/>
    <xf numFmtId="0" fontId="2" fillId="0" borderId="0" xfId="0" applyFont="1"/>
    <xf numFmtId="0" fontId="3" fillId="7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8117-782D-41B6-A616-435C3F4E15D2}">
  <dimension ref="A1:H68"/>
  <sheetViews>
    <sheetView tabSelected="1" workbookViewId="0">
      <pane ySplit="2" topLeftCell="A3" activePane="bottomLeft" state="frozen"/>
      <selection pane="bottomLeft" activeCell="L17" sqref="L17"/>
    </sheetView>
  </sheetViews>
  <sheetFormatPr baseColWidth="10" defaultColWidth="9" defaultRowHeight="23.5" customHeight="1" x14ac:dyDescent="0.3"/>
  <cols>
    <col min="1" max="1" width="6.1640625" style="28" bestFit="1" customWidth="1"/>
    <col min="2" max="2" width="41.33203125" style="28" customWidth="1"/>
    <col min="3" max="3" width="17.5" style="15" bestFit="1" customWidth="1"/>
    <col min="4" max="4" width="19.33203125" style="15" bestFit="1" customWidth="1"/>
    <col min="5" max="5" width="17.5" style="15" bestFit="1" customWidth="1"/>
    <col min="6" max="6" width="19.33203125" style="15" bestFit="1" customWidth="1"/>
    <col min="7" max="7" width="19.33203125" style="16" bestFit="1" customWidth="1"/>
    <col min="8" max="8" width="11.6640625" style="15" customWidth="1"/>
    <col min="9" max="16384" width="9" style="15"/>
  </cols>
  <sheetData>
    <row r="1" spans="1:8" ht="23.5" customHeight="1" x14ac:dyDescent="0.3">
      <c r="A1" s="29" t="s">
        <v>31</v>
      </c>
      <c r="B1" s="29"/>
      <c r="C1" s="29"/>
      <c r="D1" s="29"/>
      <c r="E1" s="29"/>
      <c r="F1" s="29"/>
      <c r="G1" s="29"/>
      <c r="H1" s="29"/>
    </row>
    <row r="2" spans="1:8" ht="23.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</row>
    <row r="3" spans="1:8" s="16" customFormat="1" ht="23.5" customHeight="1" x14ac:dyDescent="0.3">
      <c r="A3" s="11" t="s">
        <v>7</v>
      </c>
      <c r="B3" s="11" t="s">
        <v>2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3</v>
      </c>
      <c r="H3" s="11" t="s">
        <v>8</v>
      </c>
    </row>
    <row r="4" spans="1:8" ht="23.5" customHeight="1" x14ac:dyDescent="0.3">
      <c r="A4" s="10">
        <v>1</v>
      </c>
      <c r="B4" s="9" t="s">
        <v>9</v>
      </c>
      <c r="C4" s="1"/>
      <c r="D4" s="1"/>
      <c r="E4" s="1"/>
      <c r="F4" s="1"/>
      <c r="G4" s="12">
        <v>9092.83</v>
      </c>
      <c r="H4" s="1"/>
    </row>
    <row r="5" spans="1:8" ht="23.5" customHeight="1" x14ac:dyDescent="0.3">
      <c r="A5" s="10">
        <v>2</v>
      </c>
      <c r="B5" s="9" t="s">
        <v>30</v>
      </c>
      <c r="C5" s="1"/>
      <c r="D5" s="1"/>
      <c r="E5" s="1"/>
      <c r="F5" s="1"/>
      <c r="G5" s="12">
        <v>700.36</v>
      </c>
      <c r="H5" s="1"/>
    </row>
    <row r="6" spans="1:8" ht="23.5" customHeight="1" x14ac:dyDescent="0.3">
      <c r="A6" s="10">
        <v>3</v>
      </c>
      <c r="B6" s="9" t="s">
        <v>29</v>
      </c>
      <c r="C6" s="1"/>
      <c r="D6" s="1"/>
      <c r="E6" s="1"/>
      <c r="F6" s="1"/>
      <c r="G6" s="12">
        <v>775</v>
      </c>
      <c r="H6" s="1"/>
    </row>
    <row r="7" spans="1:8" ht="23.5" customHeight="1" x14ac:dyDescent="0.3">
      <c r="A7" s="10">
        <v>4</v>
      </c>
      <c r="B7" s="2" t="s">
        <v>21</v>
      </c>
      <c r="C7" s="13"/>
      <c r="D7" s="13"/>
      <c r="E7" s="13"/>
      <c r="F7" s="1"/>
      <c r="G7" s="12">
        <f>C7+D7+E7+F7</f>
        <v>0</v>
      </c>
      <c r="H7" s="1"/>
    </row>
    <row r="8" spans="1:8" ht="23.5" customHeight="1" x14ac:dyDescent="0.3">
      <c r="A8" s="10">
        <v>5</v>
      </c>
      <c r="B8" s="9" t="s">
        <v>22</v>
      </c>
      <c r="C8" s="1">
        <v>39694.57</v>
      </c>
      <c r="D8" s="1">
        <v>23077</v>
      </c>
      <c r="E8" s="14">
        <v>57150</v>
      </c>
      <c r="F8" s="14">
        <v>59477</v>
      </c>
      <c r="G8" s="12">
        <f t="shared" ref="G8:G21" si="0">C8+D8+E8+F8</f>
        <v>179398.57</v>
      </c>
      <c r="H8" s="1"/>
    </row>
    <row r="9" spans="1:8" ht="23.5" customHeight="1" x14ac:dyDescent="0.3">
      <c r="A9" s="10">
        <v>6</v>
      </c>
      <c r="B9" s="9" t="s">
        <v>5</v>
      </c>
      <c r="C9" s="1">
        <v>17570.509999999998</v>
      </c>
      <c r="D9" s="1">
        <v>24336</v>
      </c>
      <c r="E9" s="13">
        <v>22157</v>
      </c>
      <c r="F9" s="1">
        <v>20160</v>
      </c>
      <c r="G9" s="12">
        <f t="shared" si="0"/>
        <v>84223.51</v>
      </c>
      <c r="H9" s="1"/>
    </row>
    <row r="10" spans="1:8" ht="23.5" customHeight="1" x14ac:dyDescent="0.3">
      <c r="A10" s="10">
        <v>7</v>
      </c>
      <c r="B10" s="9" t="s">
        <v>53</v>
      </c>
      <c r="C10" s="1">
        <v>5568</v>
      </c>
      <c r="D10" s="1">
        <v>15402</v>
      </c>
      <c r="E10" s="13">
        <v>7400</v>
      </c>
      <c r="F10" s="1">
        <v>9200</v>
      </c>
      <c r="G10" s="12">
        <f t="shared" si="0"/>
        <v>37570</v>
      </c>
      <c r="H10" s="1"/>
    </row>
    <row r="11" spans="1:8" ht="23.5" customHeight="1" x14ac:dyDescent="0.3">
      <c r="A11" s="10">
        <v>8</v>
      </c>
      <c r="B11" s="9" t="s">
        <v>39</v>
      </c>
      <c r="C11" s="1">
        <v>5340</v>
      </c>
      <c r="D11" s="1">
        <v>6417</v>
      </c>
      <c r="E11" s="13">
        <v>11535</v>
      </c>
      <c r="F11" s="1">
        <v>9330</v>
      </c>
      <c r="G11" s="12">
        <f t="shared" si="0"/>
        <v>32622</v>
      </c>
      <c r="H11" s="1"/>
    </row>
    <row r="12" spans="1:8" ht="23.5" customHeight="1" x14ac:dyDescent="0.3">
      <c r="A12" s="10">
        <v>9</v>
      </c>
      <c r="B12" s="9" t="s">
        <v>13</v>
      </c>
      <c r="C12" s="1">
        <v>1459</v>
      </c>
      <c r="D12" s="1">
        <v>1075</v>
      </c>
      <c r="E12" s="1">
        <v>0</v>
      </c>
      <c r="F12" s="1">
        <v>0</v>
      </c>
      <c r="G12" s="12">
        <f t="shared" si="0"/>
        <v>2534</v>
      </c>
      <c r="H12" s="1"/>
    </row>
    <row r="13" spans="1:8" ht="23.5" customHeight="1" x14ac:dyDescent="0.3">
      <c r="A13" s="10">
        <v>10</v>
      </c>
      <c r="B13" s="9" t="s">
        <v>62</v>
      </c>
      <c r="C13" s="1">
        <v>847.28</v>
      </c>
      <c r="D13" s="1">
        <v>1421.41</v>
      </c>
      <c r="E13" s="1">
        <v>3802</v>
      </c>
      <c r="F13" s="1">
        <v>3110</v>
      </c>
      <c r="G13" s="12">
        <f t="shared" si="0"/>
        <v>9180.69</v>
      </c>
      <c r="H13" s="1"/>
    </row>
    <row r="14" spans="1:8" ht="23.5" customHeight="1" x14ac:dyDescent="0.3">
      <c r="A14" s="10">
        <v>11</v>
      </c>
      <c r="B14" s="9" t="s">
        <v>14</v>
      </c>
      <c r="C14" s="1">
        <v>990</v>
      </c>
      <c r="D14" s="1">
        <v>495</v>
      </c>
      <c r="E14" s="1">
        <v>594</v>
      </c>
      <c r="F14" s="1">
        <v>1089</v>
      </c>
      <c r="G14" s="12">
        <f t="shared" si="0"/>
        <v>3168</v>
      </c>
      <c r="H14" s="1"/>
    </row>
    <row r="15" spans="1:8" ht="23.5" customHeight="1" x14ac:dyDescent="0.3">
      <c r="A15" s="10">
        <v>12</v>
      </c>
      <c r="B15" s="9" t="s">
        <v>52</v>
      </c>
      <c r="C15" s="1">
        <v>404</v>
      </c>
      <c r="D15" s="1">
        <v>2415</v>
      </c>
      <c r="E15" s="1"/>
      <c r="F15" s="1"/>
      <c r="G15" s="12">
        <f t="shared" si="0"/>
        <v>2819</v>
      </c>
      <c r="H15" s="1"/>
    </row>
    <row r="16" spans="1:8" ht="23.5" customHeight="1" x14ac:dyDescent="0.3">
      <c r="A16" s="10">
        <v>13</v>
      </c>
      <c r="B16" s="9" t="s">
        <v>33</v>
      </c>
      <c r="C16" s="1">
        <v>4535.58</v>
      </c>
      <c r="D16" s="1">
        <v>4092.6</v>
      </c>
      <c r="E16" s="1">
        <v>11065.06</v>
      </c>
      <c r="F16" s="14">
        <v>2734.5</v>
      </c>
      <c r="G16" s="12">
        <f t="shared" si="0"/>
        <v>22427.739999999998</v>
      </c>
      <c r="H16" s="1"/>
    </row>
    <row r="17" spans="1:8" ht="23.5" customHeight="1" x14ac:dyDescent="0.3">
      <c r="A17" s="10">
        <v>14</v>
      </c>
      <c r="B17" s="9" t="s">
        <v>63</v>
      </c>
      <c r="C17" s="1">
        <v>0</v>
      </c>
      <c r="D17" s="1">
        <v>8060</v>
      </c>
      <c r="E17" s="1">
        <v>0</v>
      </c>
      <c r="F17" s="1">
        <v>47993</v>
      </c>
      <c r="G17" s="12">
        <f t="shared" si="0"/>
        <v>56053</v>
      </c>
      <c r="H17" s="1"/>
    </row>
    <row r="18" spans="1:8" ht="23.5" customHeight="1" x14ac:dyDescent="0.3">
      <c r="A18" s="10">
        <v>15</v>
      </c>
      <c r="B18" s="9" t="s">
        <v>34</v>
      </c>
      <c r="C18" s="1">
        <v>0</v>
      </c>
      <c r="D18" s="1">
        <v>3500</v>
      </c>
      <c r="E18" s="1">
        <v>2500</v>
      </c>
      <c r="F18" s="1">
        <v>800</v>
      </c>
      <c r="G18" s="12">
        <f t="shared" si="0"/>
        <v>6800</v>
      </c>
      <c r="H18" s="1"/>
    </row>
    <row r="19" spans="1:8" ht="23.5" customHeight="1" x14ac:dyDescent="0.3">
      <c r="A19" s="10">
        <v>16</v>
      </c>
      <c r="B19" s="9" t="s">
        <v>35</v>
      </c>
      <c r="C19" s="1"/>
      <c r="D19" s="1"/>
      <c r="E19" s="1"/>
      <c r="F19" s="1">
        <v>6500</v>
      </c>
      <c r="G19" s="12">
        <f t="shared" si="0"/>
        <v>6500</v>
      </c>
      <c r="H19" s="1"/>
    </row>
    <row r="20" spans="1:8" ht="23.5" customHeight="1" x14ac:dyDescent="0.3">
      <c r="A20" s="10">
        <v>20</v>
      </c>
      <c r="B20" s="9" t="s">
        <v>64</v>
      </c>
      <c r="C20" s="1"/>
      <c r="D20" s="1"/>
      <c r="E20" s="13"/>
      <c r="F20" s="13">
        <v>1707.83</v>
      </c>
      <c r="G20" s="12">
        <f t="shared" si="0"/>
        <v>1707.83</v>
      </c>
      <c r="H20" s="1"/>
    </row>
    <row r="21" spans="1:8" s="17" customFormat="1" ht="23.5" customHeight="1" x14ac:dyDescent="0.3">
      <c r="A21" s="10">
        <v>23</v>
      </c>
      <c r="B21" s="2" t="s">
        <v>41</v>
      </c>
      <c r="C21" s="13">
        <v>1.0900000000000001</v>
      </c>
      <c r="D21" s="13">
        <v>0</v>
      </c>
      <c r="E21" s="13"/>
      <c r="F21" s="13">
        <v>59.02</v>
      </c>
      <c r="G21" s="12">
        <f t="shared" si="0"/>
        <v>60.110000000000007</v>
      </c>
      <c r="H21" s="13"/>
    </row>
    <row r="22" spans="1:8" ht="23.5" customHeight="1" x14ac:dyDescent="0.3">
      <c r="A22" s="10">
        <v>25</v>
      </c>
      <c r="B22" s="9" t="s">
        <v>40</v>
      </c>
      <c r="C22" s="1">
        <v>0</v>
      </c>
      <c r="D22" s="1"/>
      <c r="E22" s="1"/>
      <c r="F22" s="13">
        <v>2349.08</v>
      </c>
      <c r="G22" s="12">
        <f>C22+D22+E22+F22</f>
        <v>2349.08</v>
      </c>
      <c r="H22" s="1"/>
    </row>
    <row r="23" spans="1:8" s="18" customFormat="1" ht="23.5" customHeight="1" x14ac:dyDescent="0.25">
      <c r="A23" s="3"/>
      <c r="B23" s="4" t="s">
        <v>6</v>
      </c>
      <c r="C23" s="4">
        <f>SUM(C8:C22)</f>
        <v>76410.03</v>
      </c>
      <c r="D23" s="4">
        <f>SUM(D8:D22)</f>
        <v>90291.010000000009</v>
      </c>
      <c r="E23" s="4">
        <f>SUM(E8:E22)</f>
        <v>116203.06</v>
      </c>
      <c r="F23" s="4">
        <f>SUM(F8:F22)</f>
        <v>164509.42999999996</v>
      </c>
      <c r="G23" s="4">
        <f>SUM(G4:G22)</f>
        <v>457981.72000000003</v>
      </c>
      <c r="H23" s="4"/>
    </row>
    <row r="24" spans="1:8" s="17" customFormat="1" ht="23.5" customHeight="1" x14ac:dyDescent="0.3">
      <c r="A24" s="8"/>
      <c r="B24" s="6"/>
      <c r="C24" s="19"/>
      <c r="D24" s="19"/>
      <c r="E24" s="19"/>
      <c r="F24" s="19"/>
      <c r="G24" s="20"/>
      <c r="H24" s="19"/>
    </row>
    <row r="25" spans="1:8" s="17" customFormat="1" ht="23.5" customHeight="1" x14ac:dyDescent="0.3">
      <c r="A25" s="8"/>
      <c r="B25" s="6"/>
      <c r="C25" s="19"/>
      <c r="D25" s="19"/>
      <c r="E25" s="19"/>
      <c r="F25" s="19"/>
      <c r="G25" s="20"/>
      <c r="H25" s="19"/>
    </row>
    <row r="26" spans="1:8" ht="23.5" customHeight="1" x14ac:dyDescent="0.3">
      <c r="A26" s="31" t="s">
        <v>32</v>
      </c>
      <c r="B26" s="31"/>
      <c r="C26" s="31"/>
      <c r="D26" s="31"/>
      <c r="E26" s="31"/>
      <c r="F26" s="31"/>
      <c r="G26" s="31"/>
      <c r="H26" s="31"/>
    </row>
    <row r="27" spans="1:8" ht="23.5" customHeight="1" x14ac:dyDescent="0.3">
      <c r="A27" s="32" t="s">
        <v>1</v>
      </c>
      <c r="B27" s="32"/>
      <c r="C27" s="32"/>
      <c r="D27" s="32"/>
      <c r="E27" s="32"/>
      <c r="F27" s="32"/>
      <c r="G27" s="32"/>
      <c r="H27" s="21"/>
    </row>
    <row r="28" spans="1:8" ht="23.5" customHeight="1" x14ac:dyDescent="0.3">
      <c r="A28" s="10" t="s">
        <v>7</v>
      </c>
      <c r="B28" s="9" t="s">
        <v>2</v>
      </c>
      <c r="C28" s="1" t="s">
        <v>17</v>
      </c>
      <c r="D28" s="1" t="s">
        <v>18</v>
      </c>
      <c r="E28" s="1" t="s">
        <v>19</v>
      </c>
      <c r="F28" s="1" t="s">
        <v>20</v>
      </c>
      <c r="G28" s="12" t="s">
        <v>3</v>
      </c>
      <c r="H28" s="1" t="s">
        <v>8</v>
      </c>
    </row>
    <row r="29" spans="1:8" ht="23.5" customHeight="1" x14ac:dyDescent="0.3">
      <c r="A29" s="10">
        <v>1</v>
      </c>
      <c r="B29" s="9" t="s">
        <v>4</v>
      </c>
      <c r="C29" s="1">
        <v>20116.580000000002</v>
      </c>
      <c r="D29" s="1">
        <v>23744.23</v>
      </c>
      <c r="E29" s="1">
        <v>30945.64</v>
      </c>
      <c r="F29" s="1">
        <v>29202.02</v>
      </c>
      <c r="G29" s="22">
        <f>C29+D29+E29+F29</f>
        <v>104008.47</v>
      </c>
      <c r="H29" s="1"/>
    </row>
    <row r="30" spans="1:8" ht="23.5" customHeight="1" x14ac:dyDescent="0.3">
      <c r="A30" s="10">
        <v>2</v>
      </c>
      <c r="B30" s="9" t="s">
        <v>57</v>
      </c>
      <c r="C30" s="1">
        <v>3246.79</v>
      </c>
      <c r="D30" s="1">
        <v>4859.83</v>
      </c>
      <c r="E30" s="1">
        <v>4539.6000000000004</v>
      </c>
      <c r="F30" s="1">
        <v>4527.8100000000004</v>
      </c>
      <c r="G30" s="22">
        <f t="shared" ref="G30:G61" si="1">C30+D30+E30+F30</f>
        <v>17174.030000000002</v>
      </c>
      <c r="H30" s="1"/>
    </row>
    <row r="31" spans="1:8" ht="23.5" customHeight="1" x14ac:dyDescent="0.3">
      <c r="A31" s="10">
        <v>3</v>
      </c>
      <c r="B31" s="9" t="s">
        <v>10</v>
      </c>
      <c r="C31" s="1">
        <v>2098.13</v>
      </c>
      <c r="D31" s="1">
        <v>3827.21</v>
      </c>
      <c r="E31" s="1">
        <v>9596.6299999999992</v>
      </c>
      <c r="F31" s="1">
        <v>8131.53</v>
      </c>
      <c r="G31" s="22">
        <f t="shared" si="1"/>
        <v>23653.5</v>
      </c>
      <c r="H31" s="1"/>
    </row>
    <row r="32" spans="1:8" ht="23.5" customHeight="1" x14ac:dyDescent="0.3">
      <c r="A32" s="10">
        <v>4</v>
      </c>
      <c r="B32" s="9" t="s">
        <v>58</v>
      </c>
      <c r="C32" s="1">
        <v>0</v>
      </c>
      <c r="D32" s="1">
        <v>97.68</v>
      </c>
      <c r="E32" s="1"/>
      <c r="F32" s="13">
        <v>178.98</v>
      </c>
      <c r="G32" s="22">
        <f t="shared" si="1"/>
        <v>276.65999999999997</v>
      </c>
      <c r="H32" s="1"/>
    </row>
    <row r="33" spans="1:8" ht="23.5" customHeight="1" x14ac:dyDescent="0.3">
      <c r="A33" s="10">
        <v>5</v>
      </c>
      <c r="B33" s="9" t="s">
        <v>42</v>
      </c>
      <c r="C33" s="1">
        <v>263.89</v>
      </c>
      <c r="D33" s="1">
        <v>218.4</v>
      </c>
      <c r="E33" s="1"/>
      <c r="F33" s="1"/>
      <c r="G33" s="22">
        <f t="shared" si="1"/>
        <v>482.28999999999996</v>
      </c>
      <c r="H33" s="1"/>
    </row>
    <row r="34" spans="1:8" ht="23.5" customHeight="1" x14ac:dyDescent="0.3">
      <c r="A34" s="10">
        <v>6</v>
      </c>
      <c r="B34" s="9" t="s">
        <v>11</v>
      </c>
      <c r="C34" s="1">
        <v>1720.82</v>
      </c>
      <c r="D34" s="1">
        <v>7477.16</v>
      </c>
      <c r="E34" s="1">
        <v>924.22</v>
      </c>
      <c r="F34" s="1">
        <v>3202.55</v>
      </c>
      <c r="G34" s="22">
        <f t="shared" si="1"/>
        <v>13324.75</v>
      </c>
      <c r="H34" s="1"/>
    </row>
    <row r="35" spans="1:8" ht="23.5" customHeight="1" x14ac:dyDescent="0.3">
      <c r="A35" s="10">
        <v>7</v>
      </c>
      <c r="B35" s="9" t="s">
        <v>23</v>
      </c>
      <c r="C35" s="1">
        <v>2410.64</v>
      </c>
      <c r="D35" s="1">
        <v>4522.99</v>
      </c>
      <c r="E35" s="1">
        <v>8662.7900000000009</v>
      </c>
      <c r="F35" s="1">
        <v>4192.1499999999996</v>
      </c>
      <c r="G35" s="22">
        <f t="shared" si="1"/>
        <v>19788.57</v>
      </c>
      <c r="H35" s="1"/>
    </row>
    <row r="36" spans="1:8" ht="23.5" customHeight="1" x14ac:dyDescent="0.3">
      <c r="A36" s="10">
        <v>8</v>
      </c>
      <c r="B36" s="9" t="s">
        <v>12</v>
      </c>
      <c r="C36" s="1">
        <v>1459</v>
      </c>
      <c r="D36" s="1">
        <v>3622.42</v>
      </c>
      <c r="E36" s="1">
        <v>3150</v>
      </c>
      <c r="F36" s="1">
        <v>5299.42</v>
      </c>
      <c r="G36" s="22">
        <f t="shared" si="1"/>
        <v>13530.84</v>
      </c>
      <c r="H36" s="1"/>
    </row>
    <row r="37" spans="1:8" ht="23.5" customHeight="1" x14ac:dyDescent="0.3">
      <c r="A37" s="10">
        <v>9</v>
      </c>
      <c r="B37" s="9" t="s">
        <v>59</v>
      </c>
      <c r="C37" s="1">
        <v>2278.88</v>
      </c>
      <c r="D37" s="1">
        <v>8640.7999999999993</v>
      </c>
      <c r="E37" s="1">
        <v>913.14</v>
      </c>
      <c r="F37" s="1">
        <v>1322</v>
      </c>
      <c r="G37" s="22">
        <f t="shared" si="1"/>
        <v>13154.82</v>
      </c>
      <c r="H37" s="1"/>
    </row>
    <row r="38" spans="1:8" ht="23.5" customHeight="1" x14ac:dyDescent="0.3">
      <c r="A38" s="10">
        <v>10</v>
      </c>
      <c r="B38" s="9" t="s">
        <v>54</v>
      </c>
      <c r="C38" s="1">
        <v>328.54</v>
      </c>
      <c r="D38" s="1">
        <v>1073.98</v>
      </c>
      <c r="E38" s="1">
        <v>13394.41</v>
      </c>
      <c r="F38" s="1">
        <v>948.04</v>
      </c>
      <c r="G38" s="22">
        <f t="shared" si="1"/>
        <v>15744.970000000001</v>
      </c>
      <c r="H38" s="1"/>
    </row>
    <row r="39" spans="1:8" ht="23.5" customHeight="1" x14ac:dyDescent="0.3">
      <c r="A39" s="10">
        <v>11</v>
      </c>
      <c r="B39" s="9" t="s">
        <v>55</v>
      </c>
      <c r="C39" s="1"/>
      <c r="D39" s="1">
        <v>635.33000000000004</v>
      </c>
      <c r="E39" s="1">
        <v>897.11</v>
      </c>
      <c r="F39" s="1">
        <v>752.78</v>
      </c>
      <c r="G39" s="22">
        <f t="shared" si="1"/>
        <v>2285.2200000000003</v>
      </c>
      <c r="H39" s="1"/>
    </row>
    <row r="40" spans="1:8" ht="23.5" customHeight="1" x14ac:dyDescent="0.3">
      <c r="A40" s="10">
        <v>12</v>
      </c>
      <c r="B40" s="9" t="s">
        <v>25</v>
      </c>
      <c r="C40" s="1"/>
      <c r="D40" s="1">
        <v>3750</v>
      </c>
      <c r="E40" s="1"/>
      <c r="F40" s="1"/>
      <c r="G40" s="22">
        <f t="shared" si="1"/>
        <v>3750</v>
      </c>
      <c r="H40" s="1"/>
    </row>
    <row r="41" spans="1:8" ht="23.5" customHeight="1" x14ac:dyDescent="0.3">
      <c r="A41" s="10">
        <v>13</v>
      </c>
      <c r="B41" s="9" t="s">
        <v>60</v>
      </c>
      <c r="C41" s="1">
        <v>598</v>
      </c>
      <c r="D41" s="1"/>
      <c r="E41" s="1"/>
      <c r="F41" s="19">
        <v>1675</v>
      </c>
      <c r="G41" s="22">
        <f t="shared" si="1"/>
        <v>2273</v>
      </c>
      <c r="H41" s="1"/>
    </row>
    <row r="42" spans="1:8" ht="23.5" customHeight="1" x14ac:dyDescent="0.3">
      <c r="A42" s="10">
        <v>14</v>
      </c>
      <c r="B42" s="9" t="s">
        <v>56</v>
      </c>
      <c r="C42" s="1"/>
      <c r="D42" s="1">
        <v>238.1</v>
      </c>
      <c r="E42" s="1"/>
      <c r="F42" s="1"/>
      <c r="G42" s="22">
        <f t="shared" si="1"/>
        <v>238.1</v>
      </c>
      <c r="H42" s="1"/>
    </row>
    <row r="43" spans="1:8" ht="23.5" customHeight="1" x14ac:dyDescent="0.3">
      <c r="A43" s="10">
        <v>15</v>
      </c>
      <c r="B43" s="9" t="s">
        <v>43</v>
      </c>
      <c r="C43" s="1"/>
      <c r="D43" s="1">
        <v>260</v>
      </c>
      <c r="E43" s="1"/>
      <c r="F43" s="1">
        <v>765</v>
      </c>
      <c r="G43" s="22">
        <f t="shared" si="1"/>
        <v>1025</v>
      </c>
      <c r="H43" s="1"/>
    </row>
    <row r="44" spans="1:8" ht="23.5" customHeight="1" x14ac:dyDescent="0.3">
      <c r="A44" s="10">
        <v>16</v>
      </c>
      <c r="B44" s="9" t="s">
        <v>15</v>
      </c>
      <c r="C44" s="1">
        <v>-2333.46</v>
      </c>
      <c r="D44" s="1">
        <v>28500</v>
      </c>
      <c r="E44" s="1"/>
      <c r="F44" s="1"/>
      <c r="G44" s="22">
        <f t="shared" si="1"/>
        <v>26166.54</v>
      </c>
      <c r="H44" s="1"/>
    </row>
    <row r="45" spans="1:8" ht="23.5" customHeight="1" x14ac:dyDescent="0.3">
      <c r="A45" s="10">
        <v>18</v>
      </c>
      <c r="B45" s="9" t="s">
        <v>27</v>
      </c>
      <c r="C45" s="1"/>
      <c r="D45" s="1">
        <v>1043.1300000000001</v>
      </c>
      <c r="E45" s="1"/>
      <c r="F45" s="13">
        <v>1518</v>
      </c>
      <c r="G45" s="22">
        <f t="shared" si="1"/>
        <v>2561.13</v>
      </c>
      <c r="H45" s="1"/>
    </row>
    <row r="46" spans="1:8" ht="23.5" customHeight="1" x14ac:dyDescent="0.3">
      <c r="A46" s="10">
        <v>19</v>
      </c>
      <c r="B46" s="9" t="s">
        <v>26</v>
      </c>
      <c r="C46" s="1"/>
      <c r="D46" s="1">
        <v>1930.8</v>
      </c>
      <c r="E46" s="1"/>
      <c r="F46" s="1"/>
      <c r="G46" s="22">
        <f t="shared" si="1"/>
        <v>1930.8</v>
      </c>
      <c r="H46" s="1"/>
    </row>
    <row r="47" spans="1:8" ht="23.5" customHeight="1" x14ac:dyDescent="0.3">
      <c r="A47" s="10">
        <v>20</v>
      </c>
      <c r="B47" s="9" t="s">
        <v>45</v>
      </c>
      <c r="C47" s="1"/>
      <c r="D47" s="1">
        <v>1163.69</v>
      </c>
      <c r="E47" s="1"/>
      <c r="F47" s="1"/>
      <c r="G47" s="22">
        <f t="shared" si="1"/>
        <v>1163.69</v>
      </c>
      <c r="H47" s="1"/>
    </row>
    <row r="48" spans="1:8" ht="23.5" customHeight="1" x14ac:dyDescent="0.3">
      <c r="A48" s="10">
        <v>21</v>
      </c>
      <c r="B48" s="9" t="s">
        <v>44</v>
      </c>
      <c r="C48" s="1"/>
      <c r="D48" s="1">
        <v>566.4</v>
      </c>
      <c r="E48" s="1">
        <v>-200</v>
      </c>
      <c r="F48" s="1"/>
      <c r="G48" s="22">
        <f t="shared" si="1"/>
        <v>366.4</v>
      </c>
      <c r="H48" s="1"/>
    </row>
    <row r="49" spans="1:8" ht="23.5" customHeight="1" x14ac:dyDescent="0.3">
      <c r="A49" s="10">
        <v>28</v>
      </c>
      <c r="B49" s="9" t="s">
        <v>24</v>
      </c>
      <c r="C49" s="1">
        <v>0</v>
      </c>
      <c r="D49" s="1">
        <v>6476.1</v>
      </c>
      <c r="E49" s="1"/>
      <c r="F49" s="13">
        <v>51040.72</v>
      </c>
      <c r="G49" s="22">
        <f t="shared" si="1"/>
        <v>57516.82</v>
      </c>
      <c r="H49" s="1"/>
    </row>
    <row r="50" spans="1:8" ht="23.5" customHeight="1" x14ac:dyDescent="0.3">
      <c r="A50" s="10">
        <v>29</v>
      </c>
      <c r="B50" s="9" t="s">
        <v>46</v>
      </c>
      <c r="C50" s="1"/>
      <c r="D50" s="1">
        <v>414.46</v>
      </c>
      <c r="E50" s="1"/>
      <c r="F50" s="1"/>
      <c r="G50" s="22">
        <f t="shared" si="1"/>
        <v>414.46</v>
      </c>
      <c r="H50" s="1"/>
    </row>
    <row r="51" spans="1:8" ht="23.5" customHeight="1" x14ac:dyDescent="0.3">
      <c r="A51" s="10">
        <v>30</v>
      </c>
      <c r="B51" s="9" t="s">
        <v>47</v>
      </c>
      <c r="C51" s="1"/>
      <c r="D51" s="1"/>
      <c r="E51" s="1"/>
      <c r="F51" s="13">
        <v>825</v>
      </c>
      <c r="G51" s="22">
        <f t="shared" si="1"/>
        <v>825</v>
      </c>
      <c r="H51" s="1"/>
    </row>
    <row r="52" spans="1:8" ht="23.5" customHeight="1" x14ac:dyDescent="0.3">
      <c r="A52" s="10">
        <v>31</v>
      </c>
      <c r="B52" s="9" t="s">
        <v>48</v>
      </c>
      <c r="C52" s="1"/>
      <c r="D52" s="1"/>
      <c r="E52" s="1"/>
      <c r="F52" s="13">
        <v>7293.11</v>
      </c>
      <c r="G52" s="22">
        <f t="shared" si="1"/>
        <v>7293.11</v>
      </c>
      <c r="H52" s="1"/>
    </row>
    <row r="53" spans="1:8" ht="23.5" customHeight="1" x14ac:dyDescent="0.3">
      <c r="A53" s="10">
        <v>22</v>
      </c>
      <c r="B53" s="9" t="s">
        <v>16</v>
      </c>
      <c r="C53" s="1"/>
      <c r="D53" s="1">
        <v>1379.15</v>
      </c>
      <c r="E53" s="14"/>
      <c r="F53" s="14"/>
      <c r="G53" s="22">
        <f t="shared" si="1"/>
        <v>1379.15</v>
      </c>
      <c r="H53" s="1"/>
    </row>
    <row r="54" spans="1:8" ht="23.5" customHeight="1" x14ac:dyDescent="0.3">
      <c r="A54" s="10">
        <v>36</v>
      </c>
      <c r="B54" s="9" t="s">
        <v>49</v>
      </c>
      <c r="C54" s="1"/>
      <c r="D54" s="1"/>
      <c r="E54" s="1"/>
      <c r="F54" s="13">
        <v>8914</v>
      </c>
      <c r="G54" s="22">
        <f t="shared" si="1"/>
        <v>8914</v>
      </c>
      <c r="H54" s="1"/>
    </row>
    <row r="55" spans="1:8" ht="23.5" customHeight="1" x14ac:dyDescent="0.3">
      <c r="A55" s="10">
        <v>37</v>
      </c>
      <c r="B55" s="9" t="s">
        <v>50</v>
      </c>
      <c r="C55" s="1"/>
      <c r="D55" s="1"/>
      <c r="E55" s="1"/>
      <c r="F55" s="13">
        <v>2833.33</v>
      </c>
      <c r="G55" s="22">
        <f t="shared" si="1"/>
        <v>2833.33</v>
      </c>
      <c r="H55" s="1"/>
    </row>
    <row r="56" spans="1:8" ht="23.5" customHeight="1" x14ac:dyDescent="0.3">
      <c r="A56" s="10">
        <v>38</v>
      </c>
      <c r="B56" s="2" t="s">
        <v>51</v>
      </c>
      <c r="C56" s="1"/>
      <c r="D56" s="1"/>
      <c r="E56" s="1"/>
      <c r="F56" s="1">
        <v>777.06</v>
      </c>
      <c r="G56" s="22">
        <f t="shared" si="1"/>
        <v>777.06</v>
      </c>
      <c r="H56" s="1"/>
    </row>
    <row r="57" spans="1:8" ht="23.5" customHeight="1" x14ac:dyDescent="0.3">
      <c r="A57" s="10">
        <v>39</v>
      </c>
      <c r="B57" s="9" t="s">
        <v>28</v>
      </c>
      <c r="C57" s="1"/>
      <c r="D57" s="1"/>
      <c r="E57" s="1"/>
      <c r="F57" s="1">
        <v>2100</v>
      </c>
      <c r="G57" s="22">
        <f t="shared" si="1"/>
        <v>2100</v>
      </c>
      <c r="H57" s="1"/>
    </row>
    <row r="58" spans="1:8" ht="23.5" customHeight="1" x14ac:dyDescent="0.3">
      <c r="A58" s="10">
        <v>41</v>
      </c>
      <c r="B58" s="9" t="s">
        <v>36</v>
      </c>
      <c r="C58" s="1"/>
      <c r="D58" s="1"/>
      <c r="E58" s="1"/>
      <c r="F58" s="1"/>
      <c r="G58" s="22">
        <v>10800</v>
      </c>
      <c r="H58" s="1"/>
    </row>
    <row r="59" spans="1:8" ht="23.5" customHeight="1" x14ac:dyDescent="0.3">
      <c r="A59" s="10">
        <v>42</v>
      </c>
      <c r="B59" s="9" t="s">
        <v>37</v>
      </c>
      <c r="C59" s="1"/>
      <c r="D59" s="1"/>
      <c r="E59" s="1"/>
      <c r="F59" s="1"/>
      <c r="G59" s="23">
        <v>721.72</v>
      </c>
      <c r="H59" s="1"/>
    </row>
    <row r="60" spans="1:8" ht="23.5" customHeight="1" x14ac:dyDescent="0.3">
      <c r="A60" s="10">
        <v>43</v>
      </c>
      <c r="B60" s="9" t="s">
        <v>38</v>
      </c>
      <c r="C60" s="1"/>
      <c r="D60" s="1"/>
      <c r="E60" s="1"/>
      <c r="F60" s="1"/>
      <c r="G60" s="22">
        <v>101508.89</v>
      </c>
      <c r="H60" s="1"/>
    </row>
    <row r="61" spans="1:8" ht="23.5" customHeight="1" x14ac:dyDescent="0.3">
      <c r="A61" s="10">
        <v>44</v>
      </c>
      <c r="B61" s="9" t="s">
        <v>61</v>
      </c>
      <c r="C61" s="24"/>
      <c r="D61" s="24"/>
      <c r="E61" s="24"/>
      <c r="F61" s="13">
        <v>-0.6</v>
      </c>
      <c r="G61" s="22">
        <f t="shared" si="1"/>
        <v>-0.6</v>
      </c>
      <c r="H61" s="24"/>
    </row>
    <row r="62" spans="1:8" ht="23.5" customHeight="1" x14ac:dyDescent="0.3">
      <c r="A62" s="7"/>
      <c r="B62" s="25" t="s">
        <v>6</v>
      </c>
      <c r="C62" s="5">
        <f>SUM(C29:C61)</f>
        <v>32187.810000000005</v>
      </c>
      <c r="D62" s="5">
        <f>SUM(D29:D61)</f>
        <v>104441.86</v>
      </c>
      <c r="E62" s="5">
        <f>SUM(E29:E61)</f>
        <v>72823.539999999994</v>
      </c>
      <c r="F62" s="5">
        <f>SUM(F29:F61)</f>
        <v>135497.9</v>
      </c>
      <c r="G62" s="26">
        <f>SUM(G29:G61)</f>
        <v>457981.72000000009</v>
      </c>
      <c r="H62" s="27"/>
    </row>
    <row r="63" spans="1:8" ht="24" x14ac:dyDescent="0.3"/>
    <row r="64" spans="1:8" ht="24" x14ac:dyDescent="0.3"/>
    <row r="65" ht="24" x14ac:dyDescent="0.3"/>
    <row r="66" ht="24" x14ac:dyDescent="0.3"/>
    <row r="67" ht="24" x14ac:dyDescent="0.3"/>
    <row r="68" ht="24" x14ac:dyDescent="0.3"/>
  </sheetData>
  <mergeCells count="4">
    <mergeCell ref="A1:H1"/>
    <mergeCell ref="A2:H2"/>
    <mergeCell ref="A26:H26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chhabi chapagain</dc:creator>
  <cp:lastModifiedBy>Dinesh Gyawali</cp:lastModifiedBy>
  <dcterms:created xsi:type="dcterms:W3CDTF">2024-01-08T22:16:54Z</dcterms:created>
  <dcterms:modified xsi:type="dcterms:W3CDTF">2024-06-08T17:31:38Z</dcterms:modified>
</cp:coreProperties>
</file>