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04b6ae07eb226ff1/Desktop/"/>
    </mc:Choice>
  </mc:AlternateContent>
  <xr:revisionPtr revIDLastSave="25" documentId="8_{7090CF37-4316-46E2-8221-CBA26DAE731B}" xr6:coauthVersionLast="47" xr6:coauthVersionMax="47" xr10:uidLastSave="{6456C827-5832-45FE-9779-7FB051B38DB8}"/>
  <bookViews>
    <workbookView xWindow="-120" yWindow="-120" windowWidth="29040" windowHeight="15720" firstSheet="3" activeTab="3" xr2:uid="{00000000-000D-0000-FFFF-FFFF00000000}"/>
  </bookViews>
  <sheets>
    <sheet name="Sheet1" sheetId="9" state="hidden" r:id="rId1"/>
    <sheet name="कर्ता Ready To print" sheetId="12" state="hidden" r:id="rId2"/>
    <sheet name="New List for Karta optimized" sheetId="15" state="hidden" r:id="rId3"/>
    <sheet name="Nawaha Summary" sheetId="16" r:id="rId4"/>
    <sheet name="March Bank Reconciliation" sheetId="19" state="hidden" r:id="rId5"/>
    <sheet name="April Bank Reconciliation" sheetId="20" state="hidden" r:id="rId6"/>
    <sheet name="raw" sheetId="17" state="hidden" r:id="rId7"/>
  </sheets>
  <definedNames>
    <definedName name="_xlnm._FilterDatabase" localSheetId="2" hidden="1">'New List for Karta optimized'!$A$2:$E$2</definedName>
    <definedName name="_xlnm._FilterDatabase" localSheetId="6" hidden="1">raw!$A$2:$E$2</definedName>
    <definedName name="_xlnm._FilterDatabase" localSheetId="1" hidden="1">'कर्ता Ready To print'!$A$2:$M$113</definedName>
    <definedName name="Check">#REF!</definedName>
    <definedName name="_xlnm.Print_Area" localSheetId="1">'कर्ता Ready To print'!$A$1:$G$128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20" l="1"/>
  <c r="I61" i="20"/>
  <c r="F61" i="20"/>
  <c r="C60" i="20"/>
  <c r="J40" i="19"/>
  <c r="F44" i="20"/>
  <c r="C44" i="20"/>
  <c r="D44" i="20"/>
  <c r="D46" i="20" s="1"/>
  <c r="C38" i="19"/>
  <c r="F40" i="19" s="1"/>
  <c r="F38" i="19"/>
  <c r="L12" i="16"/>
  <c r="H11" i="16"/>
  <c r="C29" i="16"/>
  <c r="H5" i="16"/>
  <c r="G5" i="16"/>
  <c r="G13" i="16" s="1"/>
  <c r="L8" i="16"/>
  <c r="H7" i="16"/>
  <c r="H9" i="16"/>
  <c r="H8" i="16"/>
  <c r="F10" i="16"/>
  <c r="F46" i="20" l="1"/>
  <c r="L14" i="16"/>
  <c r="C30" i="16"/>
  <c r="H1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tc={F153E00D-D44B-48AB-89AC-172E46553259}</author>
    <author>tc={E4ACEE30-673C-43E0-A8E7-E534B171D006}</author>
  </authors>
  <commentList>
    <comment ref="D17" authorId="0" shapeId="0" xr:uid="{F153E00D-D44B-48AB-89AC-172E4655325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Done
</t>
      </text>
    </comment>
    <comment ref="D102" authorId="1" shapeId="0" xr:uid="{E4ACEE30-673C-43E0-A8E7-E534B171D0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Done
</t>
      </text>
    </comment>
  </commentList>
</comments>
</file>

<file path=xl/sharedStrings.xml><?xml version="1.0" encoding="utf-8"?>
<sst xmlns="http://schemas.openxmlformats.org/spreadsheetml/2006/main" count="1878" uniqueCount="966">
  <si>
    <t>Name</t>
  </si>
  <si>
    <t>Phone number</t>
  </si>
  <si>
    <t>Remarks</t>
  </si>
  <si>
    <t>469-569-9856</t>
  </si>
  <si>
    <t>Niraj Shrestha</t>
  </si>
  <si>
    <t>817-896-6995</t>
  </si>
  <si>
    <t>Online</t>
  </si>
  <si>
    <t>682-472-2472</t>
  </si>
  <si>
    <t>903-526-9490</t>
  </si>
  <si>
    <t>682-472-2592</t>
  </si>
  <si>
    <t>Receipt  #</t>
  </si>
  <si>
    <t xml:space="preserve">Date </t>
  </si>
  <si>
    <t>817-703-4828</t>
  </si>
  <si>
    <t>Amount</t>
  </si>
  <si>
    <t>Card</t>
  </si>
  <si>
    <t>Cash</t>
  </si>
  <si>
    <t>Check</t>
  </si>
  <si>
    <t>817-694-7167</t>
  </si>
  <si>
    <t>469-703-1062</t>
  </si>
  <si>
    <t>469-682-8920</t>
  </si>
  <si>
    <t>972-793-2157</t>
  </si>
  <si>
    <t>817-681-7117</t>
  </si>
  <si>
    <t>972-891-4119</t>
  </si>
  <si>
    <t xml:space="preserve">Cash </t>
  </si>
  <si>
    <t>Devi Bhusal</t>
  </si>
  <si>
    <t>347-761-1044</t>
  </si>
  <si>
    <t>Prem+Uma Adhikari</t>
  </si>
  <si>
    <t>940-594-8910</t>
  </si>
  <si>
    <t>817-891-8049</t>
  </si>
  <si>
    <t>Bijaya+Anita Humagain</t>
  </si>
  <si>
    <t>484-686-6532</t>
  </si>
  <si>
    <t>Sudha Shrestha</t>
  </si>
  <si>
    <t>817-448-1783</t>
  </si>
  <si>
    <t>Kashyap</t>
  </si>
  <si>
    <t>210-776-5721</t>
  </si>
  <si>
    <t>Payment</t>
  </si>
  <si>
    <t>Amount $</t>
  </si>
  <si>
    <t>Gotra</t>
  </si>
  <si>
    <t>Yogendra &amp; Ambika Raut</t>
  </si>
  <si>
    <t>817-266-3099</t>
  </si>
  <si>
    <t>Bijaya &amp; shanti Bhusal</t>
  </si>
  <si>
    <t>832-480-8069</t>
  </si>
  <si>
    <t>Bishna Bhatta</t>
  </si>
  <si>
    <t>972-513-4963</t>
  </si>
  <si>
    <t>Yubraj &amp; Ganga Bhattarai</t>
  </si>
  <si>
    <t>682-554-7654</t>
  </si>
  <si>
    <t>Smirti Gulati</t>
  </si>
  <si>
    <t>682-597-6680</t>
  </si>
  <si>
    <t>Soyuz &amp; jaya Baniya</t>
  </si>
  <si>
    <t>Card/Cash</t>
  </si>
  <si>
    <t>Sailendra &amp; Ramita Shrestha</t>
  </si>
  <si>
    <t>Suresh &amp; Devi Pokhrel</t>
  </si>
  <si>
    <t>Babu &amp; Shanta Bhattarai</t>
  </si>
  <si>
    <t>Kedar &amp; Shrijana Baral</t>
  </si>
  <si>
    <t>Govinda&amp; Sarbindu Sapkota</t>
  </si>
  <si>
    <t>Murali &amp; Laxmi Adhikari</t>
  </si>
  <si>
    <t>Sita Sumiran &amp; Srija Sapkota</t>
  </si>
  <si>
    <t>Chhabimani &amp; Kanti Chapagain</t>
  </si>
  <si>
    <t>Ramesh &amp; Newrain Ghimire</t>
  </si>
  <si>
    <t>Kalash changed to Karta</t>
  </si>
  <si>
    <t>13645(060)</t>
  </si>
  <si>
    <t>Jeevalal Bhusal</t>
  </si>
  <si>
    <t>Kumar Tamang</t>
  </si>
  <si>
    <t>469-358-5970</t>
  </si>
  <si>
    <t>Ramesh&amp; Sashi Pokhrel</t>
  </si>
  <si>
    <t>817-629-6140</t>
  </si>
  <si>
    <t>Mala&amp;pravakar Thapa</t>
  </si>
  <si>
    <t>972-259-7019</t>
  </si>
  <si>
    <t>Mahendra Kunwar</t>
  </si>
  <si>
    <t>817-797-6505</t>
  </si>
  <si>
    <t>Dhruba&amp;Subhadra Chhetri</t>
  </si>
  <si>
    <t>972-689-0353</t>
  </si>
  <si>
    <t>Bhim Karki</t>
  </si>
  <si>
    <t>214-223-0730</t>
  </si>
  <si>
    <t>Kalash</t>
  </si>
  <si>
    <t>Ram&amp;Roju Thapa</t>
  </si>
  <si>
    <t>201In Kalash Changed To Karta</t>
  </si>
  <si>
    <t>Bikal Dhakal</t>
  </si>
  <si>
    <t>214-604-3525</t>
  </si>
  <si>
    <t>817-233-7465</t>
  </si>
  <si>
    <t>Rajesh&amp; Bipana Nakarmi</t>
  </si>
  <si>
    <t>469-888-9970</t>
  </si>
  <si>
    <t>Samita&amp;Ashok Shrestha</t>
  </si>
  <si>
    <t>214-549-1386</t>
  </si>
  <si>
    <t>469-734-4697</t>
  </si>
  <si>
    <t>Dhanajaya&amp;Shakuntala Dhakal</t>
  </si>
  <si>
    <t>214-518-8376</t>
  </si>
  <si>
    <t>Cheque</t>
  </si>
  <si>
    <t>214-392-5932</t>
  </si>
  <si>
    <t>Bhin Karki&amp;Indira Khadka</t>
  </si>
  <si>
    <t>972-522-8984</t>
  </si>
  <si>
    <t>Naresh pandey</t>
  </si>
  <si>
    <t>Rakhee Shakya</t>
  </si>
  <si>
    <t>469-235-8759</t>
  </si>
  <si>
    <t>Rajesh+Jamuna Shrestha</t>
  </si>
  <si>
    <t>Karta Navah Remaining Paid</t>
  </si>
  <si>
    <t>469-371-1459</t>
  </si>
  <si>
    <t>Mahesh Pandit</t>
  </si>
  <si>
    <t>225-485-8782</t>
  </si>
  <si>
    <t>Amod+Shoni Shrestha</t>
  </si>
  <si>
    <t>972-522-8653</t>
  </si>
  <si>
    <t>Rishi Niraula</t>
  </si>
  <si>
    <t>817-734-7332</t>
  </si>
  <si>
    <t>Balaram Paudel</t>
  </si>
  <si>
    <t>Cheque&amp; Cash</t>
  </si>
  <si>
    <t>Kalash 200 Plus</t>
  </si>
  <si>
    <t>Babita Parajuli Shrestha&amp;Sanam Shrestha</t>
  </si>
  <si>
    <t>469-992-7652</t>
  </si>
  <si>
    <t>Anup Rai &amp; Pasi Sherpa</t>
  </si>
  <si>
    <t>214-886-4271</t>
  </si>
  <si>
    <t xml:space="preserve">Gaurab Dhungan &amp; Punam Dhakal </t>
  </si>
  <si>
    <t>859-492-7804</t>
  </si>
  <si>
    <t>Sunita Thapaliya &amp; Binod Hryal</t>
  </si>
  <si>
    <t>469-269-8142</t>
  </si>
  <si>
    <t>Basu Bhandari/Bimala Bhandari</t>
  </si>
  <si>
    <t>Date</t>
  </si>
  <si>
    <t>Khageshwor &amp;  Anuja Bhandari</t>
  </si>
  <si>
    <t>940-595-9482</t>
  </si>
  <si>
    <t>SN</t>
  </si>
  <si>
    <t>Anuj Bhandari</t>
  </si>
  <si>
    <t>318-243-3689</t>
  </si>
  <si>
    <t>Kedar&amp; Indira Timilsina</t>
  </si>
  <si>
    <t>214-415-7322</t>
  </si>
  <si>
    <t>Roshan Sthapit &amp; Sangita Sthapit</t>
  </si>
  <si>
    <t>214-505-7816</t>
  </si>
  <si>
    <t>Subarna &amp; Prarthana P. Pokharel</t>
  </si>
  <si>
    <t>817-262-2255</t>
  </si>
  <si>
    <t>Sabina &amp; Sital Sijapati</t>
  </si>
  <si>
    <t>469-417-9829</t>
  </si>
  <si>
    <t>Amrit Kattel &amp; Niru Kattel</t>
  </si>
  <si>
    <t>214-708-2311</t>
  </si>
  <si>
    <t>Bharat Aryal</t>
  </si>
  <si>
    <t>682-583-6742</t>
  </si>
  <si>
    <t>Paid to Ramesh Pokharel by Zelle</t>
  </si>
  <si>
    <t>Bimala Maharjan</t>
  </si>
  <si>
    <t>469-773-0039</t>
  </si>
  <si>
    <t>Keshav Shrestha</t>
  </si>
  <si>
    <t>469-595-6263</t>
  </si>
  <si>
    <t>Krishna Hari Koirala &amp; Diwa Poudel</t>
  </si>
  <si>
    <t>806-787-5476</t>
  </si>
  <si>
    <t>Moud Galya</t>
  </si>
  <si>
    <t>Pitri- Kulchandra Koirala</t>
  </si>
  <si>
    <t>Manuraj Shrestha &amp; Family</t>
  </si>
  <si>
    <t>682-251-5626</t>
  </si>
  <si>
    <t>Sushil Chhetri</t>
  </si>
  <si>
    <t>940-465-5109</t>
  </si>
  <si>
    <t>Tika &amp; Indira Poudel</t>
  </si>
  <si>
    <t>214-277-1767</t>
  </si>
  <si>
    <t>Surname not understand</t>
  </si>
  <si>
    <t>Ram&amp;Sabina Gamal</t>
  </si>
  <si>
    <t>Kamala Panta</t>
  </si>
  <si>
    <t>Vijaya adhikari</t>
  </si>
  <si>
    <t>Prabin Bhandari &amp; Deepa Achary</t>
  </si>
  <si>
    <t>Phanindra and Lila devi Prasai</t>
  </si>
  <si>
    <t>Ishwori wagle</t>
  </si>
  <si>
    <t>Abhishek &amp; Renu Agrawal</t>
  </si>
  <si>
    <t>Udaya and Reema Kasaju</t>
  </si>
  <si>
    <t>Nitesh and Smriti</t>
  </si>
  <si>
    <t>Dilip k Basnet / Ganga khatri</t>
  </si>
  <si>
    <t>surendra &amp; sita niraula</t>
  </si>
  <si>
    <t>Bijay Raut &amp; Kripa Shrestha</t>
  </si>
  <si>
    <t>Ram krishna Yadav</t>
  </si>
  <si>
    <t>Ramesh Pokhrel</t>
  </si>
  <si>
    <t>Kapil bhandari/Alina bhandari</t>
  </si>
  <si>
    <t>Upendra Dhakal and Supriya Karki</t>
  </si>
  <si>
    <t>Prem Shahi &amp; Lata Shahi</t>
  </si>
  <si>
    <t>Bimala Bhandari/ Janak Bhandari</t>
  </si>
  <si>
    <t>Raju/Rita Thapa- (Son-raghu Thapa) (daughter- Rasmi Thapa)</t>
  </si>
  <si>
    <t>Bal Joshi &amp; Sunaina Joshi</t>
  </si>
  <si>
    <t>Bijaya Bhusal/Shanti Sharma Bhusal</t>
  </si>
  <si>
    <t>Yuvraj and Ganga Brahmin Bhattarai</t>
  </si>
  <si>
    <t>Chhabi Mani Chapagain/Kanti Chapagain</t>
  </si>
  <si>
    <t>Ramesh Ghimire and Newrain Ghimire</t>
  </si>
  <si>
    <t>SHAILENDRA MANANDHAR &amp; RAMITA SHRESTHA</t>
  </si>
  <si>
    <t>Bishna Bhatt</t>
  </si>
  <si>
    <t>FgfShmMK09vb6ckPHqSNNDFFqv7YY</t>
  </si>
  <si>
    <t>HdJcfuiIuOvHCsi1rxGJ5t7YRDPZY</t>
  </si>
  <si>
    <t>bbhTtVRmqBNsHsU884cyjUFuSLCZY</t>
  </si>
  <si>
    <t>bNgMgLEYVTAYr59zKVNlnKf9wF9YY</t>
  </si>
  <si>
    <t>RuR78P0bBOjewpemVypzW3lH49UZY</t>
  </si>
  <si>
    <t>rBIL3xGWtf2riUy1ddH233T2ZgRZY</t>
  </si>
  <si>
    <t>HfUzooloC4aqqCfX7clTdBSumpcZY</t>
  </si>
  <si>
    <t>jhYSROBTA6qt0aa3heppxLyOsCTZY</t>
  </si>
  <si>
    <t>zNUvvfTGQEaBFO3khoBNJ4FS1pVZY</t>
  </si>
  <si>
    <t>hoW3Bko2qExVV9rireTIFXUBbuSZY</t>
  </si>
  <si>
    <t>3dx48qblSLZuWg9qKyXOCWGi8VUZY</t>
  </si>
  <si>
    <t>xC3v91TmP6RdK5wTVufWwoYO0WOZY</t>
  </si>
  <si>
    <t>x0I5s7CkWNuAhY294bbThowjxvFZY</t>
  </si>
  <si>
    <t>npPgV7JBiuy07QLUJZJSAX04qTCZY</t>
  </si>
  <si>
    <t>5MwEI2OaWPEP8CuQnR2mYQiyp6WZY</t>
  </si>
  <si>
    <t>5Cv2CBR2cWOU71ncakP3OmvtaC9YY</t>
  </si>
  <si>
    <t>FuyiSsIvz8IlNZAJCQt4qOlb2rQZY</t>
  </si>
  <si>
    <t>j1uCMr6XYu5Vp32lzecQBVYwezJZY</t>
  </si>
  <si>
    <t>bFCdf13fzZTeibCOgndwT0N8eDYZY</t>
  </si>
  <si>
    <t>79aPTxoamSaZy7zgunguNLoloJAZY</t>
  </si>
  <si>
    <t>lic4VxzWU4QPQlYFsSxpTjhuNAIZY</t>
  </si>
  <si>
    <t>903 9050066</t>
  </si>
  <si>
    <t>Shandilya Gotra</t>
  </si>
  <si>
    <t>Kashyap Gotra</t>
  </si>
  <si>
    <t>Aatriya Gotra</t>
  </si>
  <si>
    <t>Bharadwaj Gotra</t>
  </si>
  <si>
    <t>Bhesh Raj Shiwakoti + Usha Shiwakoti</t>
  </si>
  <si>
    <t>Saroja/ Anil Manandhar &amp; Family</t>
  </si>
  <si>
    <t>972-400-0923</t>
  </si>
  <si>
    <t>Santosh &amp; Usha Karki</t>
  </si>
  <si>
    <t>703-851-1999</t>
  </si>
  <si>
    <t>-</t>
  </si>
  <si>
    <t>Krishna &amp; Shushila Bhandari &amp; Family</t>
  </si>
  <si>
    <t>Yamuna Bhattarai</t>
  </si>
  <si>
    <t>469-500-6272</t>
  </si>
  <si>
    <t>Prakash Bhandari &amp; Hira Devi Kandel Bhandari</t>
  </si>
  <si>
    <t>469-734-9854</t>
  </si>
  <si>
    <t>Durga Rawat</t>
  </si>
  <si>
    <t>817-874-3285</t>
  </si>
  <si>
    <t>Bed Raj Basnet</t>
  </si>
  <si>
    <t>682-472-9137</t>
  </si>
  <si>
    <t xml:space="preserve">Babina Khadka </t>
  </si>
  <si>
    <t>Baikuntha Thapa and Rakshya Thapa</t>
  </si>
  <si>
    <t>MADHAV SHARMA AND TRISHNA SHARMA</t>
  </si>
  <si>
    <t>Kiran Kumar Basnet and Kamana Shrestha</t>
  </si>
  <si>
    <t>Diwakar &amp; Patricia Shah</t>
  </si>
  <si>
    <t xml:space="preserve">Chhabi Mani Chapagain/Kanti Chapagain </t>
  </si>
  <si>
    <t xml:space="preserve">Kodinya </t>
  </si>
  <si>
    <t>Kasyap</t>
  </si>
  <si>
    <t>Mandabya</t>
  </si>
  <si>
    <t>Kaushik</t>
  </si>
  <si>
    <t>Aatri</t>
  </si>
  <si>
    <t>Bansal</t>
  </si>
  <si>
    <t>Basista</t>
  </si>
  <si>
    <t>Gautam</t>
  </si>
  <si>
    <t>Aatrey</t>
  </si>
  <si>
    <t>682-299-7208</t>
  </si>
  <si>
    <t>Krishna Raj Thapa/ Parbati Thapa</t>
  </si>
  <si>
    <t>Pitri- Khilak Bahadur Thapa &amp; Dok Maya Thapa</t>
  </si>
  <si>
    <t>Dhri- Attre</t>
  </si>
  <si>
    <t>Tul Raj Giri/ Maya Kumari Giri</t>
  </si>
  <si>
    <t>Pitri- Huma Raj Giri/ Bal Kumari Giri</t>
  </si>
  <si>
    <t>Saroj/ Sabitri bhandari</t>
  </si>
  <si>
    <t>Raunak Shrestha</t>
  </si>
  <si>
    <t>Gokarna Dahal</t>
  </si>
  <si>
    <t>Bikash Bhandari</t>
  </si>
  <si>
    <t>Hariwal Bhandari</t>
  </si>
  <si>
    <t>Jeet/ Meena Chhetri</t>
  </si>
  <si>
    <t>Dhanjaya</t>
  </si>
  <si>
    <t>Bhardwaj Gotra</t>
  </si>
  <si>
    <t>Pitri- Laxmi Narayan Niraula &amp; Bhawani Dei Niraula</t>
  </si>
  <si>
    <t>Ghitra Kaushik</t>
  </si>
  <si>
    <t>Pitri- Padma Lal &amp; Pavitra Baral</t>
  </si>
  <si>
    <t>Badrinath &amp; Krishnamaya</t>
  </si>
  <si>
    <t>Pitri- Tika &amp; Sanu Aryal</t>
  </si>
  <si>
    <t>Batshya</t>
  </si>
  <si>
    <t>Pitri- Chirinjibi Dahal</t>
  </si>
  <si>
    <t>Yam Kumari Dahal</t>
  </si>
  <si>
    <t>Batsya</t>
  </si>
  <si>
    <t>Batsa</t>
  </si>
  <si>
    <t>Achut &amp; Bimala Thapa</t>
  </si>
  <si>
    <t>Lalita &amp; Achyut Dahal</t>
  </si>
  <si>
    <t>817-770-7380</t>
  </si>
  <si>
    <t>Kiran Poudyal</t>
  </si>
  <si>
    <t>254-485-3533</t>
  </si>
  <si>
    <t>Anu / Rabin Niraula</t>
  </si>
  <si>
    <t>682-202-9937</t>
  </si>
  <si>
    <t>Sunita / Umesh Pradhan</t>
  </si>
  <si>
    <t>817-714-5007</t>
  </si>
  <si>
    <t>Sangita / Sunil Shrestha</t>
  </si>
  <si>
    <t>682-521-2759</t>
  </si>
  <si>
    <t>Raju Lamsal/ Achyut Upadhaya</t>
  </si>
  <si>
    <t>Raju Humagain</t>
  </si>
  <si>
    <t>Collection by Bhuwan sir</t>
  </si>
  <si>
    <t>Aatreya</t>
  </si>
  <si>
    <t>"</t>
  </si>
  <si>
    <t>Bhanu Kharel/ Nabu Kharel</t>
  </si>
  <si>
    <t>Pitri- Tikaram Kharel</t>
  </si>
  <si>
    <t>Pitri-Lila Bahadur Rai</t>
  </si>
  <si>
    <t>Batsa Gotra</t>
  </si>
  <si>
    <t>Pitri- Chhabilal Dahal</t>
  </si>
  <si>
    <t>Babu Ram Dahal &amp; Gopini T. Dahal</t>
  </si>
  <si>
    <t>Tilak &amp; Family</t>
  </si>
  <si>
    <t>Karta List upto 04/09/2024</t>
  </si>
  <si>
    <t>पितृ</t>
  </si>
  <si>
    <t>Kapil Adhikari/ Binita Adhikari</t>
  </si>
  <si>
    <t>कश्यप</t>
  </si>
  <si>
    <t>पिता- बल बहादुर अधिकारी</t>
  </si>
  <si>
    <t>आमा- शान्त कुमारी अधिकारी</t>
  </si>
  <si>
    <t>क्र. स.</t>
  </si>
  <si>
    <t>कर्ता नाम</t>
  </si>
  <si>
    <t>गोत्र</t>
  </si>
  <si>
    <t>पितृ नाम</t>
  </si>
  <si>
    <t>आत्रेय</t>
  </si>
  <si>
    <t>प्रेम /उमा अधिकारी</t>
  </si>
  <si>
    <t>कस्यप</t>
  </si>
  <si>
    <t>पिता- यदुनाथ अधिकारी</t>
  </si>
  <si>
    <t>छबिमणि/ कान्ति चापागाई</t>
  </si>
  <si>
    <t>कौडिन्य</t>
  </si>
  <si>
    <t>पिता- खड्ग बहादुर, नन्द कुमारी- कौशिक गोत्र</t>
  </si>
  <si>
    <t>ससुरा- जगदीश/ चित्र सापकोटा- कौडिन्य गोत्र</t>
  </si>
  <si>
    <t>अमोद / सोनी श्रेष्ठ</t>
  </si>
  <si>
    <t>काश्यप</t>
  </si>
  <si>
    <t>ससुरा- बलराम श्रेष्ठ</t>
  </si>
  <si>
    <t>भेषराज शिवाकोटी/ उषा शिवाकोटी</t>
  </si>
  <si>
    <t>भारद्वाज</t>
  </si>
  <si>
    <t>पिता- भक्त प्रसाद</t>
  </si>
  <si>
    <t>माता- नर्मदा देवी</t>
  </si>
  <si>
    <t>कर्ता नामावली</t>
  </si>
  <si>
    <t>सुरेश पोखरेल/ देवी पोखरेल</t>
  </si>
  <si>
    <t>आमा- धनकला पोखरेल</t>
  </si>
  <si>
    <t>देवी खरेल/ सुरेश पोखरेल</t>
  </si>
  <si>
    <t>बसिष्ठ</t>
  </si>
  <si>
    <t>पिता-  डिलाराम खरेल</t>
  </si>
  <si>
    <t>आमा-द्रौपदी खरेल</t>
  </si>
  <si>
    <t>पिता- भक्त प्रसाद, माता- नर्मदा देवी</t>
  </si>
  <si>
    <t>वत्स गोत्र ससुरा- शिवलाल, वत्स गोत्र सासु- मनमाया</t>
  </si>
  <si>
    <t>रमेश/ शशी पोखरेल</t>
  </si>
  <si>
    <t>पिता- हेमलाल, ससुरा- बर्षमान</t>
  </si>
  <si>
    <t>माता- शुल्क माया, सासु- जमुना बिस्ट</t>
  </si>
  <si>
    <t>अच्युत / बिमला थापा</t>
  </si>
  <si>
    <t>माता- तुलसा थापा</t>
  </si>
  <si>
    <t>कौशिक गोत्र -ससुरा- मदन बहादुर बस्नेत</t>
  </si>
  <si>
    <t>मुरली/ लक्ष्मी अधिकारी</t>
  </si>
  <si>
    <t>उपेन्द्र ढकाल/ सुप्रिया कार्की</t>
  </si>
  <si>
    <t>मौद गल्य</t>
  </si>
  <si>
    <t>उपमन्यु</t>
  </si>
  <si>
    <t>शैलेन्द्र मानन्धर/ रमिता श्रेष्ठ</t>
  </si>
  <si>
    <t>राम गमाल/ सबिना</t>
  </si>
  <si>
    <t>नन्दी केशर / यमुना भट्टराई</t>
  </si>
  <si>
    <t xml:space="preserve">वासिष्ठ </t>
  </si>
  <si>
    <t>ससुरा-   वासिष्ठ गोत्र -डिलाराम खरेल, सासु-द्रौपदी खरेल</t>
  </si>
  <si>
    <t>बिष्णु प्रसाद / बिष्णु माया भेटवाल</t>
  </si>
  <si>
    <t>गर्ग</t>
  </si>
  <si>
    <t>मोहन / निर्मला अधिकारी</t>
  </si>
  <si>
    <t>नरेश पाण्डे</t>
  </si>
  <si>
    <t>कृष्ण भण्डारी / शुशिला भण्डारी</t>
  </si>
  <si>
    <t>पिता- भिम प्रसाद भण्डारी</t>
  </si>
  <si>
    <t>ठुली आमा- पदमा कुमारी भण्डारी</t>
  </si>
  <si>
    <t>वासुदेव/ विमला भण्डारी</t>
  </si>
  <si>
    <t>गौरीराज जोशी / कायम जोशी*</t>
  </si>
  <si>
    <t>कपिल देव/ अनुपा अधिकारी</t>
  </si>
  <si>
    <t>कपिल/ बिनिता अधिकारी</t>
  </si>
  <si>
    <t>पिता- कमलापति चापागाई</t>
  </si>
  <si>
    <t>अत्रि</t>
  </si>
  <si>
    <t>ससुरा- वसिष्ठ गोत्र- लेखनाथ भट्टराई</t>
  </si>
  <si>
    <t>पितृ- ध्रुब कट्टेल/ सीता कट्टेल</t>
  </si>
  <si>
    <t>परासर</t>
  </si>
  <si>
    <t>सुरेन्द्र / सिता निरौला</t>
  </si>
  <si>
    <t>ऋषि / निता निरौला</t>
  </si>
  <si>
    <t>पिता- बृहस्पति निरौला</t>
  </si>
  <si>
    <t>माता- भुमा कुमारी</t>
  </si>
  <si>
    <t>अभिषेक/ रेणु अग्रवाल</t>
  </si>
  <si>
    <t>अमृत कट्टेल/ निरु कट्टेल</t>
  </si>
  <si>
    <t>अनु / रबिन निरौला</t>
  </si>
  <si>
    <t>अनुज भण्डारी</t>
  </si>
  <si>
    <t>पिता- लिला बहादुर राई</t>
  </si>
  <si>
    <t>अनुप राई/  पाशी शेर्पा</t>
  </si>
  <si>
    <t>बबिना खड्का</t>
  </si>
  <si>
    <t>बाबु / शान्ता भट्टराई</t>
  </si>
  <si>
    <t>वसिष्ठ</t>
  </si>
  <si>
    <t>आमा- मिना देवी भट्टराई</t>
  </si>
  <si>
    <t>KASHYAP</t>
  </si>
  <si>
    <t>PITRI- SITA GHIMIRE- AAMA, SASURA- KASHYAP- PURNA PRADHAN</t>
  </si>
  <si>
    <t>बाबुराम दाहाल/ गोपिनी दाहाल</t>
  </si>
  <si>
    <t>वत्स</t>
  </si>
  <si>
    <t>पिता- छबिलाल दाहाल</t>
  </si>
  <si>
    <t>बैकुण्ठ थापा / रक्षा थापा</t>
  </si>
  <si>
    <t>बाल जोशी/  सुनैना जोशी</t>
  </si>
  <si>
    <t>गौतम</t>
  </si>
  <si>
    <t>धृतकौशिक</t>
  </si>
  <si>
    <t>ससुरा- ढाका नन्द बराल</t>
  </si>
  <si>
    <t>जेठी सासु- रुपा बराल</t>
  </si>
  <si>
    <t>बेदराज बस्नेत</t>
  </si>
  <si>
    <t>कौशिका</t>
  </si>
  <si>
    <t>हजुरबुवा- नृपसिंह बस्नेत, धृतकौशिक गोत्र-हजुरबुवा- ज्ञान प्रसाद दाहाल</t>
  </si>
  <si>
    <t>हजुरआमा- रनमाया बस्नेत, धृतकौशिक गोत्र-हजुरआमा- चलमाया दाहाल</t>
  </si>
  <si>
    <t>भानु खरेल/ नबु खरेल</t>
  </si>
  <si>
    <t>पिता- टिकाराम खरेल</t>
  </si>
  <si>
    <t>भरत / बिन्दा अर्याल</t>
  </si>
  <si>
    <t>पिता- टिकाराम अर्याल</t>
  </si>
  <si>
    <t>आमा- सानु अर्याल</t>
  </si>
  <si>
    <t>भिम कार्की</t>
  </si>
  <si>
    <t>पिता- सिहं बहादुर</t>
  </si>
  <si>
    <t>माता- तारा कुमारी</t>
  </si>
  <si>
    <t>भिम कार्की &amp; इन्दिरा खड्का</t>
  </si>
  <si>
    <t>बिजय राउत/ कृपा श्रेष्ठ</t>
  </si>
  <si>
    <t>बिजय भुसाल / शान्ति शर्मा भुसाल</t>
  </si>
  <si>
    <t>विजय/ अनिता हुमागाईं</t>
  </si>
  <si>
    <t>धनन्जय</t>
  </si>
  <si>
    <t>पिता- केदार प्रसाद हुमागाईं</t>
  </si>
  <si>
    <t>विकल ढकाल</t>
  </si>
  <si>
    <t>बिकाश भण्डारी</t>
  </si>
  <si>
    <t>बिमला भण्डारी/ जनक भण्डारी</t>
  </si>
  <si>
    <t>बिमला महर्जन</t>
  </si>
  <si>
    <t>मोहन महर्जन</t>
  </si>
  <si>
    <t>बिष्णु भट्ट</t>
  </si>
  <si>
    <t>देवी भुसाल</t>
  </si>
  <si>
    <t>धनन्जय ढकाल/ शकुन्तला</t>
  </si>
  <si>
    <t>पिता- बिष्णु विलास ढकाल, रबि राज खनाल</t>
  </si>
  <si>
    <t>माता- बिष्णु माया ढकाल, मधुमाया खनाल</t>
  </si>
  <si>
    <t>ध्रुब / सुभद्रा छेत्री</t>
  </si>
  <si>
    <t>दिलिप K. बस्नेत/ गंगा खत्री</t>
  </si>
  <si>
    <t>दिवाकर / पत्रिसिया शाह</t>
  </si>
  <si>
    <t>दुर्गा राउत</t>
  </si>
  <si>
    <t>वाशिष्ठ</t>
  </si>
  <si>
    <t>पिता- दान बहादुर राउत</t>
  </si>
  <si>
    <t>आमा- पदमा राउत</t>
  </si>
  <si>
    <t>गौरब ढुंगाना / पुनम ढकाल</t>
  </si>
  <si>
    <t>गोविन्द / सर्बिन्दु सापकोटा</t>
  </si>
  <si>
    <t>इश्वरी वाग्ले</t>
  </si>
  <si>
    <t>पिता- माधव प्रसाद वाग्ले</t>
  </si>
  <si>
    <t>कौडेन्य</t>
  </si>
  <si>
    <t>आमा-कुशुम कुमारी आचार्य</t>
  </si>
  <si>
    <t>जीत/ मीना छेत्री</t>
  </si>
  <si>
    <t>कमला पन्त</t>
  </si>
  <si>
    <t>पति- सगर बल्लभ पन्त</t>
  </si>
  <si>
    <t>केदार / सिर्जना बराल</t>
  </si>
  <si>
    <t>घृत कौशिक</t>
  </si>
  <si>
    <t>पद्मलाल / पवित्र बराल</t>
  </si>
  <si>
    <t>शान्ति लाल &amp; कुलमन, बद्रि नाथ कृष्ण माया</t>
  </si>
  <si>
    <t>केदार/इन्दिरा तिमिल्सिना</t>
  </si>
  <si>
    <t>पिता- डोरनाथ तिमिल्सिना</t>
  </si>
  <si>
    <t>ससुरा- प्रेम बहादुर खड्का</t>
  </si>
  <si>
    <t>केशब/ सरस्वती श्रेष्ठ</t>
  </si>
  <si>
    <t>पिता- चन्द्र बहादुर श्रेष्ठ</t>
  </si>
  <si>
    <t>माता- गणेश कुमारी श्रेष्ठ</t>
  </si>
  <si>
    <t>माण्डव्य</t>
  </si>
  <si>
    <t>पिता- नारायण प्रसाद भण्डारी</t>
  </si>
  <si>
    <t>माता- पूर्ण कला भण्डारी</t>
  </si>
  <si>
    <t>खगेश्वोर प्रसाद भण्डारी/ अनुजा भण्डारी</t>
  </si>
  <si>
    <t>किरण कुमार बस्नेत/ कामना श्रेष्ठ</t>
  </si>
  <si>
    <t>कौशिक</t>
  </si>
  <si>
    <t>दाई- रोशन बस्नेत, पिता- गोविन्द सिं</t>
  </si>
  <si>
    <t>किरण पौड्याल</t>
  </si>
  <si>
    <t>कृष्ण हरि कोइराला &amp; दिवा पौडेल</t>
  </si>
  <si>
    <t>पिता- कुल चन्द्र पौडेल</t>
  </si>
  <si>
    <t>कृष्ण राज थापा/ पार्वती थापा</t>
  </si>
  <si>
    <t>खिलक बहादुर थापा</t>
  </si>
  <si>
    <t>डोक माया थापा</t>
  </si>
  <si>
    <t>कुमार तामांग</t>
  </si>
  <si>
    <t>ललिता &amp; अच्युत दाहाल</t>
  </si>
  <si>
    <t>माधव शर्मा/ तृष्णा शर्मा</t>
  </si>
  <si>
    <t>मण्डव्य</t>
  </si>
  <si>
    <t>महेन्द्र कुँवर</t>
  </si>
  <si>
    <t>महेश पण्डित</t>
  </si>
  <si>
    <t>माता- अम्बिका पण्डित</t>
  </si>
  <si>
    <t>आत्रेय गोत्र ससुरा- धनन्जय पाध्या पौडेल</t>
  </si>
  <si>
    <t>माला/ प्रभाकर थापा</t>
  </si>
  <si>
    <t>सान्डिल्य</t>
  </si>
  <si>
    <t>फणिन्द्र / लिलादेवी प्रसाई</t>
  </si>
  <si>
    <t>प्रविन भण्डारी/ दीपा आचार्य</t>
  </si>
  <si>
    <t>प्रकाश भण्डारी/ हिरा देवी कंडेल भण्डारी</t>
  </si>
  <si>
    <t>प्रेम / लता शाही</t>
  </si>
  <si>
    <t>राजेश / बिपना नकर्मी</t>
  </si>
  <si>
    <t>राजेश / जमुना श्रेष्ठ</t>
  </si>
  <si>
    <t>राजु हुमागाईं</t>
  </si>
  <si>
    <t>कपिल</t>
  </si>
  <si>
    <t>राखी शाक्य</t>
  </si>
  <si>
    <t>राम कृष्ण यादव</t>
  </si>
  <si>
    <t>रोजु थापा/ रामहरि थापा</t>
  </si>
  <si>
    <t>ससुरा- हरि कृष्ण थापा, सासु- मैया थापा, चमेली थापा, काका ससुरा- बाबु काशी थापा</t>
  </si>
  <si>
    <t>भारद्वाज गोत्र पितामही-दिल कुमारी अधिकारी</t>
  </si>
  <si>
    <t>रमेश घिमिरे/ न्युरेन घिमिरे</t>
  </si>
  <si>
    <t>रौनक श्रेष्ठ</t>
  </si>
  <si>
    <t>रोशन स्तापित / संगीता स्तापित</t>
  </si>
  <si>
    <t>सबिना / सितल सिजापति</t>
  </si>
  <si>
    <t>आमा- सानु मैया भारती</t>
  </si>
  <si>
    <t>समिता / अशोक श्रेष्ठ</t>
  </si>
  <si>
    <t>संगीता / सुनिल श्रेष्ठ</t>
  </si>
  <si>
    <t>सन्तोष / उषा कार्की</t>
  </si>
  <si>
    <t>सरोज/ सावित्री भण्डारी</t>
  </si>
  <si>
    <t>पिता- थिर प्रसाद</t>
  </si>
  <si>
    <t>सरोजा/ अनिल मानन्धर</t>
  </si>
  <si>
    <t>शिव</t>
  </si>
  <si>
    <t>पिता-गौतम मानन्धर</t>
  </si>
  <si>
    <t>सिता सुमिरन / सृज सापकोटा</t>
  </si>
  <si>
    <t>स्मृति गुलाटी</t>
  </si>
  <si>
    <t>सुयज/ जय बानिया</t>
  </si>
  <si>
    <t>पिता- ध्रुब बानियाँ</t>
  </si>
  <si>
    <t>माता-सुभद्रा</t>
  </si>
  <si>
    <t>सुधा श्रेष्ठ</t>
  </si>
  <si>
    <t>सुनिता / उमेश प्रधान</t>
  </si>
  <si>
    <t>सुनिता थपलिया/ बिनोद अर्याल</t>
  </si>
  <si>
    <t>सुशील छेत्री</t>
  </si>
  <si>
    <t>टिका/ इन्दिरा पौडेल</t>
  </si>
  <si>
    <t>पिता- प्रेम प्रसाद पौडेल, हजुर बुवा- काशी राम पौडेल</t>
  </si>
  <si>
    <t>हजुरआमा- कौशिला देवी पौडेल</t>
  </si>
  <si>
    <t>तुलराज गिरि/ माया कुमारी गिरि</t>
  </si>
  <si>
    <t>धृत अत्रि</t>
  </si>
  <si>
    <t>धृत आत्रेय</t>
  </si>
  <si>
    <t>हुमराज गिरि</t>
  </si>
  <si>
    <t>बाल कुमारी गिरि</t>
  </si>
  <si>
    <t>उदय/ रिमा कसजु</t>
  </si>
  <si>
    <t>तिलक तथा परिवार</t>
  </si>
  <si>
    <t>बुवा- भवानी कसजु</t>
  </si>
  <si>
    <t>विजय अधिकारी</t>
  </si>
  <si>
    <t>यमुना भट्टराई</t>
  </si>
  <si>
    <t xml:space="preserve">धृतकौशिक </t>
  </si>
  <si>
    <t>धृतकौशिक गोत्र- पिता- डिल्ली केशर बराल, वाशिष्ठ गोत्र-ससुरा- नरपति भट्टराई</t>
  </si>
  <si>
    <t>धृतकौशिक गोत्र- आमा- झमकसोरा बराल, वाशिष्ठ गोत्र-सासु- कौशिला भट्टराई</t>
  </si>
  <si>
    <t>योगेन्द्र/ अम्बिका राउत</t>
  </si>
  <si>
    <t>वसिष्ठ गोत्र- सासु-जग्येश्वोरी राउत</t>
  </si>
  <si>
    <t>भारद्वाज गोत्र-आमा- लक्ष्मी देवी सिटौला</t>
  </si>
  <si>
    <t>युबराज/ गंगा भट्टराई</t>
  </si>
  <si>
    <t>सासु- मन्जरी मास्के</t>
  </si>
  <si>
    <t>अच्युत राज पौडेल</t>
  </si>
  <si>
    <t>पिता- बेदनाथ पौडेल</t>
  </si>
  <si>
    <t>माता- धन कुमारी पौडेल , पत्नी- निर्मला पौडेल</t>
  </si>
  <si>
    <t>अजय/ अनिता ओजस्वी गोरखाली</t>
  </si>
  <si>
    <t>कौशिल्य</t>
  </si>
  <si>
    <t>बिजया लक्ष्मीश्रेष्ठ</t>
  </si>
  <si>
    <t>अनुभा भण्डारी</t>
  </si>
  <si>
    <t>पिता- शिव राज घिमिरे</t>
  </si>
  <si>
    <t>अरुण सुबेदी ज्ञवाली</t>
  </si>
  <si>
    <t>माण्डव्य गोत्र- ससुरा- पुनाराम ज्ञवाली, भारद्वाज गोत्र- आमा -यमकला सुबेदी</t>
  </si>
  <si>
    <t>माण्डव्य गोत्र- सासु- इन्द्रकला ज्ञवाली, भारद्वाज गोत्र- हजुरआमा -कौशिला सुबेदी</t>
  </si>
  <si>
    <t>उर्मिला श्रेष्ठ</t>
  </si>
  <si>
    <t>कासी</t>
  </si>
  <si>
    <t>पिता- गंगा नारायण श्रेष्ठ</t>
  </si>
  <si>
    <t>आमा- सान्नानी श्रेष्ठ</t>
  </si>
  <si>
    <t>कमल भट्टराई</t>
  </si>
  <si>
    <t>रबिलाल भट्टराई, रेमाकला भट्टराई</t>
  </si>
  <si>
    <t>तोयाराम भट्टराई</t>
  </si>
  <si>
    <t>कविता थापा</t>
  </si>
  <si>
    <t>राम भक्त थापा</t>
  </si>
  <si>
    <t>उमा थापा</t>
  </si>
  <si>
    <t>किरण अधिकारी</t>
  </si>
  <si>
    <t>पिता- चिनमणि,  कौडिन्य गोत्र- दौलत नाथ</t>
  </si>
  <si>
    <t>माता- सुभद्रा</t>
  </si>
  <si>
    <t>गंगा सिटौला</t>
  </si>
  <si>
    <t>पिता- देवी भक्त</t>
  </si>
  <si>
    <t>माता- लक्ष्मी देवी</t>
  </si>
  <si>
    <t>गगनदीप जी सि</t>
  </si>
  <si>
    <t>खड्क बहादुर छेत्री</t>
  </si>
  <si>
    <t>गीता शाह</t>
  </si>
  <si>
    <t>पति- तोया बहादुर शाह</t>
  </si>
  <si>
    <t>चाँदनी पोखरेल</t>
  </si>
  <si>
    <t>पिता- शंकर कुमार</t>
  </si>
  <si>
    <t>छबीलाल/ तुलसा हुमागाईं</t>
  </si>
  <si>
    <t>पिता- नरनाथ</t>
  </si>
  <si>
    <t>माता- महेश्वरी</t>
  </si>
  <si>
    <t>टिका पौडेल</t>
  </si>
  <si>
    <t>तुल राज गिरि/ माया कुमारी गिरि</t>
  </si>
  <si>
    <t>दयाराम शर्मा/ बेद माया सापकोटा</t>
  </si>
  <si>
    <t>माता- गंगा देवी शर्मा</t>
  </si>
  <si>
    <t>दिपेन्द्र हुमागाईं</t>
  </si>
  <si>
    <t>ससुरा हजुर बुवा- लक्ष्मी प्रसाद ढुंगाना</t>
  </si>
  <si>
    <t>धनन्जय गोत्र-पिता- यम नाथ गुरागाईं, कौशिका गोत्र -प्रेम राज ढुंगाना</t>
  </si>
  <si>
    <t>दिवाकर शाह</t>
  </si>
  <si>
    <t>बाजे- पुण्य शाह, भाई- भस्कर शाह</t>
  </si>
  <si>
    <t>बजे- दमनदेवी, माता-अनिता शाह</t>
  </si>
  <si>
    <t>दुर्गा भट्टराई</t>
  </si>
  <si>
    <t>चुडामणि, लक्ष्मी देवी भट्टराई</t>
  </si>
  <si>
    <t>तिर्थ बहादुर र नन्द कुमारी थापा (गोदार)</t>
  </si>
  <si>
    <t>देव/ सबिता पौडेल</t>
  </si>
  <si>
    <t>पिता- बासुदेव</t>
  </si>
  <si>
    <t>धर्म घिमिरे/ भगवती घिमिरे</t>
  </si>
  <si>
    <t>पिता-हेरम्ब प्रसाद घिमिरे</t>
  </si>
  <si>
    <t>धुर्ब क्षेत्री</t>
  </si>
  <si>
    <t>बिश्वोनाथ श्रेष्ठ, मुक्तिनाथ श्रेष्ठ</t>
  </si>
  <si>
    <t>बिलायेती माया श्रेष्ठ, भक्ति देवी श्रेष्ठ &amp; जानकी श्रेष्ठ</t>
  </si>
  <si>
    <t>नेत्र पौडेल/ पार्वती पौडेल ढकाल</t>
  </si>
  <si>
    <t>पिता-याम प्रसाद पाध्या</t>
  </si>
  <si>
    <t>प्रेम अधिकारी</t>
  </si>
  <si>
    <t>बद्रि कार्की</t>
  </si>
  <si>
    <t>पिता- नर बहादुर कार्की</t>
  </si>
  <si>
    <t>आमा- मन माया कार्की</t>
  </si>
  <si>
    <t>बिनय मल्ल</t>
  </si>
  <si>
    <t>पिता- आनन्द राम</t>
  </si>
  <si>
    <t>माता- लक्ष्मीमल्ल</t>
  </si>
  <si>
    <t>भेषराज शिवाकोटी/उषा शिवाकोटी/</t>
  </si>
  <si>
    <t>महिप / मनसून</t>
  </si>
  <si>
    <t>पिता- मदन प्रसाद उपाध्य</t>
  </si>
  <si>
    <t>महेश/ सावित्री नेपाल</t>
  </si>
  <si>
    <t>पिता- नारायण प्रसाद</t>
  </si>
  <si>
    <t>माता- सारदा नेपाल</t>
  </si>
  <si>
    <t>माया/ बिनोद योगी</t>
  </si>
  <si>
    <t>निरन्जन</t>
  </si>
  <si>
    <t>पिता- केशव</t>
  </si>
  <si>
    <t>माता- झुमा योगी</t>
  </si>
  <si>
    <t>मुना श्रेष्ठ</t>
  </si>
  <si>
    <t>सोम</t>
  </si>
  <si>
    <t>पिता- हर्स बहादुर श्रेष्ठ</t>
  </si>
  <si>
    <t>आमा- कृष्ण लक्ष्मी श्रेष्ठ</t>
  </si>
  <si>
    <t>मुना/ भानु खरेल</t>
  </si>
  <si>
    <t>धनन्जय गोत्र पिता- दुर्गा रिजाल</t>
  </si>
  <si>
    <t>माता- पदमा देवी</t>
  </si>
  <si>
    <t>मुरारी घिमिरे</t>
  </si>
  <si>
    <t>पिता-बद्रि प्रसाद</t>
  </si>
  <si>
    <t>मेनुका/संजय मुखिया</t>
  </si>
  <si>
    <t>श्याम</t>
  </si>
  <si>
    <t>माता- बिष्णुमाया</t>
  </si>
  <si>
    <t>याम बहादुर रानाभाट/ सफला भाट</t>
  </si>
  <si>
    <t>पिता- कृष्ण बहादुर रानाभाट</t>
  </si>
  <si>
    <t>युबराज ब्रह्मिन</t>
  </si>
  <si>
    <t>पिता- रंग लाल</t>
  </si>
  <si>
    <t>रत्न तिवारी</t>
  </si>
  <si>
    <t>बुवा-लिलाराज</t>
  </si>
  <si>
    <t>ससुरा-श्याम</t>
  </si>
  <si>
    <t>रबिन भण्डारी / कृपा भण्डारी</t>
  </si>
  <si>
    <t xml:space="preserve">शरद कुमार आमात्य, सिद्धि राम भण्डारी, </t>
  </si>
  <si>
    <t>शान्ति देवी भण्डारी</t>
  </si>
  <si>
    <t>रमेश/ डुनडुम राज/ भोज कुमारी</t>
  </si>
  <si>
    <t>पिता- रत्न प्रसाद</t>
  </si>
  <si>
    <t>माता- छायाँ मन्जरी, धर्म कुमारी, रत्न कुमारी</t>
  </si>
  <si>
    <t>राजन रिजाल</t>
  </si>
  <si>
    <t>पिता- राम प्रसाद रिजाल</t>
  </si>
  <si>
    <t>भाउजु- सुशिला रिजाल</t>
  </si>
  <si>
    <t>राजु कोइराला</t>
  </si>
  <si>
    <t>पिता- टिका प्रसाद</t>
  </si>
  <si>
    <t>माता- भद्रा कुमारी</t>
  </si>
  <si>
    <t>राजु कोइराला/भगवती चालिसे</t>
  </si>
  <si>
    <t>पिता- बिष्णुहरि, भाई- लक्ष्मण</t>
  </si>
  <si>
    <t>माता- कान्छी चालिसे</t>
  </si>
  <si>
    <t>राजेश पुडासैनी</t>
  </si>
  <si>
    <t>पिता- ढड्ड नाथ</t>
  </si>
  <si>
    <t>राधा राजभण्डारी</t>
  </si>
  <si>
    <t>पति-दर्मन बहादुर राजभण्डारी</t>
  </si>
  <si>
    <t>लक्ष्मी उप्रेती भट्ट (कौडिन्य)</t>
  </si>
  <si>
    <t>पिता- दयानिधि</t>
  </si>
  <si>
    <t>माता- गोमा देवी</t>
  </si>
  <si>
    <t>लिलादेवी प्रसाई</t>
  </si>
  <si>
    <t>पिता- राम कृष्ण शिवाकोटी</t>
  </si>
  <si>
    <t>माता- कृष्ण माया शिवाकोटी</t>
  </si>
  <si>
    <t>शर्मिला राउत</t>
  </si>
  <si>
    <t>कोपिला</t>
  </si>
  <si>
    <t>पिता- राज कुमार थापा</t>
  </si>
  <si>
    <t>शिव प्रसाद पौडेल</t>
  </si>
  <si>
    <t>आत्रिय</t>
  </si>
  <si>
    <t>पिता-गुणाखर पाध्या</t>
  </si>
  <si>
    <t>शैलेन्द्र पोखरेल</t>
  </si>
  <si>
    <t>पिता- हरि प्रसाद पोखरेल</t>
  </si>
  <si>
    <t>भक्तिराम अधिकारी</t>
  </si>
  <si>
    <t>समिक्षा चालिसे ज्ञवाली/ धनन्जय ज्ञवाली</t>
  </si>
  <si>
    <t>पिता- केशवराज ज्ञवाली</t>
  </si>
  <si>
    <t>समिता श्रेष्ठ</t>
  </si>
  <si>
    <t>ससुरा- देवकीनन्दन</t>
  </si>
  <si>
    <t>माता- युवा कुमारी</t>
  </si>
  <si>
    <t>सम्झना थापा घिमिरे</t>
  </si>
  <si>
    <t xml:space="preserve"> कश्यप</t>
  </si>
  <si>
    <t>आमा- अन्नपुर्ण थापा</t>
  </si>
  <si>
    <t>दिदि- बन्दना थापा</t>
  </si>
  <si>
    <t>सिन्धु बुढाथोकी</t>
  </si>
  <si>
    <t>पिता- यज्ञ बहादुर, पिता-चुडा भण्डारी</t>
  </si>
  <si>
    <t>माता-खै कुमारी</t>
  </si>
  <si>
    <t>सिर्जना सेढाई/ लक्ष्मण</t>
  </si>
  <si>
    <t>पिता- श्याम लाल पौडेल</t>
  </si>
  <si>
    <t>अंगिरा गोत्र- लक्ष्मी प्रसाद सेढाई, रोहिणी सेढाई र ढिकुरा सेढाई</t>
  </si>
  <si>
    <t>सुदिप/ कल्पना ओझा</t>
  </si>
  <si>
    <t>आमा- सुदिना ओझा</t>
  </si>
  <si>
    <t>सुनिता पाण्डेय</t>
  </si>
  <si>
    <t>आमा- देउरुपा गैरे, तुल कुमारी गैरे</t>
  </si>
  <si>
    <t>वत्स गोत्र मामा- नन्दलाल खराल, हजुर आमा- दुर्गा देवी खराल</t>
  </si>
  <si>
    <t>सुन्दा तामाङ्ग</t>
  </si>
  <si>
    <t>मोक्तान</t>
  </si>
  <si>
    <t>माता- कान्छी</t>
  </si>
  <si>
    <t>सुमन/ गौरी सापकोटा</t>
  </si>
  <si>
    <t>पिता- कृतिराज</t>
  </si>
  <si>
    <t>माता- दिब्य कुमारी</t>
  </si>
  <si>
    <t>सुरज चापागाईं</t>
  </si>
  <si>
    <t>ठम नारायण</t>
  </si>
  <si>
    <t>सुरज राज वन्त श्रेष्ठ</t>
  </si>
  <si>
    <t>पिता- तिलुराज वन्त</t>
  </si>
  <si>
    <t>सुरज/ जया बानियाँ</t>
  </si>
  <si>
    <t>सुरेन्द्र निरौला</t>
  </si>
  <si>
    <t>लक्ष्मी नारायण निरौला</t>
  </si>
  <si>
    <t>भवानी देवी निरौला</t>
  </si>
  <si>
    <t>सुरेश पोखरेल/देवी खरेल</t>
  </si>
  <si>
    <t>सुर्य/ सरिता ढकाल</t>
  </si>
  <si>
    <t>पिता- ताराखर ढकाल</t>
  </si>
  <si>
    <t>सोनी श्रेष्ठ</t>
  </si>
  <si>
    <t>पिता- बलराम श्रेष्ठ</t>
  </si>
  <si>
    <t>हरिकला थापा</t>
  </si>
  <si>
    <t>पति- कृष्ण बहादर थापा</t>
  </si>
  <si>
    <t>हिमा भट्टराई</t>
  </si>
  <si>
    <t>माता- कल्पना नेपाल</t>
  </si>
  <si>
    <t>डेडनाथ</t>
  </si>
  <si>
    <t>मेनुकादेवी</t>
  </si>
  <si>
    <t>आत्रिया</t>
  </si>
  <si>
    <t>कमला अर्याल</t>
  </si>
  <si>
    <t>कमलापति</t>
  </si>
  <si>
    <t>दुर्गा सापकोटा</t>
  </si>
  <si>
    <t>जगदीश</t>
  </si>
  <si>
    <t>चित्रा सापकोटा</t>
  </si>
  <si>
    <t>खड्ग बहादुर</t>
  </si>
  <si>
    <t>नन्दादेवी</t>
  </si>
  <si>
    <t>लेखनाथ भट्टराई</t>
  </si>
  <si>
    <t>ससुरा-टेक खत्री</t>
  </si>
  <si>
    <t>सासु-सरस्वती</t>
  </si>
  <si>
    <t>रबिन आचार्य</t>
  </si>
  <si>
    <t>राजु भट्टराई</t>
  </si>
  <si>
    <t>ससुरा- दोदराज</t>
  </si>
  <si>
    <t>सासु- चन्द्र कान्त</t>
  </si>
  <si>
    <t>कृष्णादी</t>
  </si>
  <si>
    <t>ससुरा- पुष्प राज</t>
  </si>
  <si>
    <t>सासु- जमुना</t>
  </si>
  <si>
    <t>रुकमणि अधिकारी</t>
  </si>
  <si>
    <t>मुक्तिनाथ, रुद्र प्रसाद</t>
  </si>
  <si>
    <t>महादेवी अधिकारी, तारानाथ सिग्देल</t>
  </si>
  <si>
    <t>माता- सरस्वती सुबेदी</t>
  </si>
  <si>
    <t>शिला सुबेदी/सरद पोखरेल</t>
  </si>
  <si>
    <t>हजुरआमा- पिंगला निरौला</t>
  </si>
  <si>
    <t>हजुरबुबा-राम भक्त निरौला</t>
  </si>
  <si>
    <t>Income Heading</t>
  </si>
  <si>
    <t>1. Kalash</t>
  </si>
  <si>
    <t>2. Bartabanda</t>
  </si>
  <si>
    <t>3. Pitri Sankalpa</t>
  </si>
  <si>
    <t>4. Prasad Sponsor</t>
  </si>
  <si>
    <t>5. Karta- Full Package</t>
  </si>
  <si>
    <t>7. Others Misc Donation</t>
  </si>
  <si>
    <t>Navaha Income from Online</t>
  </si>
  <si>
    <t>No. of reservation</t>
  </si>
  <si>
    <t>Total Income</t>
  </si>
  <si>
    <t>No. of Reservation</t>
  </si>
  <si>
    <t>पिता- डिल बहादुर भण्डारी</t>
  </si>
  <si>
    <t>आमा- धनमाया भण्डारी</t>
  </si>
  <si>
    <t>6. Archana (आरति)</t>
  </si>
  <si>
    <t>Day</t>
  </si>
  <si>
    <t>Tue</t>
  </si>
  <si>
    <t>Wed</t>
  </si>
  <si>
    <t>Thu</t>
  </si>
  <si>
    <t>Fri</t>
  </si>
  <si>
    <t>Sat</t>
  </si>
  <si>
    <t>Sun</t>
  </si>
  <si>
    <t>Mon</t>
  </si>
  <si>
    <t>Donation Box Collecton</t>
  </si>
  <si>
    <t>Total</t>
  </si>
  <si>
    <t>Summary</t>
  </si>
  <si>
    <t>Income from walk-in devotees</t>
  </si>
  <si>
    <t>Income from Online</t>
  </si>
  <si>
    <t>Income from donation box</t>
  </si>
  <si>
    <t>Net Income</t>
  </si>
  <si>
    <t>अमोद कोइराला</t>
  </si>
  <si>
    <t>पिता- ध्रुब बहादुर कोइराला</t>
  </si>
  <si>
    <t>ससुरा- गंगा बहादुर बानिया</t>
  </si>
  <si>
    <t>बिधान थापा/</t>
  </si>
  <si>
    <t>हजुरबुबा-जोग माया थापा, कल्यान बिक्रम थापा</t>
  </si>
  <si>
    <t>कश्यप गोत्र- नारायण देव मानन्धर, कृष्ण बहादुर मानन्धर, रेखा मानन्धर</t>
  </si>
  <si>
    <t>पिता- कमल प्रसाद श्रेष्ठ</t>
  </si>
  <si>
    <t>आमा- मथुरा देवी श्रेष्ठ</t>
  </si>
  <si>
    <t>निर्मला/ बिकाश/ सबिना श्रेष्ठ</t>
  </si>
  <si>
    <t xml:space="preserve">प्राथना पाण्डे पोखरेल/ सुबर्ण </t>
  </si>
  <si>
    <t>पिता-टोपदेव पाण्डे</t>
  </si>
  <si>
    <t>सबिना पाठक/ आलोक दीक्षित</t>
  </si>
  <si>
    <t>सुनिता पाठक/ अनंग खनाल</t>
  </si>
  <si>
    <t>धृत कौशिक</t>
  </si>
  <si>
    <t>गोविन्द खतिवडा/ सुमन पराजुली खतिवडा</t>
  </si>
  <si>
    <t>कृष्ण लोहोनी / कमला अधिकारी लोहोनी</t>
  </si>
  <si>
    <t>शरद पोखरेल / शिला सुबेदी</t>
  </si>
  <si>
    <t>लेखनाथ/ रामेश्वोरी पौडेल</t>
  </si>
  <si>
    <t>अनिल/ निशा भण्डारी</t>
  </si>
  <si>
    <t>शैलेन्द्र पोखरेल/  चन्द्र शर्मा</t>
  </si>
  <si>
    <t>माया योगी गिरि</t>
  </si>
  <si>
    <t>निर्य</t>
  </si>
  <si>
    <t>पंकज/ दिप्ती अर्याल</t>
  </si>
  <si>
    <t xml:space="preserve"> </t>
  </si>
  <si>
    <t xml:space="preserve">किरण पौड्याल/ उषा पोखरेल </t>
  </si>
  <si>
    <t>माता- मिना देवी, पितामह- डिल्लीराज, पितामही- मेनुका पौडेल,</t>
  </si>
  <si>
    <t>भारद्वाज गोत्र हजुरबुबा वामदेव पोखरेल, कला पोखरेल- सासु- निर्मला</t>
  </si>
  <si>
    <t>Kitchen Expenses</t>
  </si>
  <si>
    <t>Puja Expenses</t>
  </si>
  <si>
    <t>Music Expenses</t>
  </si>
  <si>
    <t>Misc.</t>
  </si>
  <si>
    <t>काशी</t>
  </si>
  <si>
    <t>बद्रि श्रेष्ठ/मौषमी श्रेष्ठ</t>
  </si>
  <si>
    <t>पिता- सुर्जलाल श्रेष्ठ</t>
  </si>
  <si>
    <t>दिप्ती पौडेल/ मान्शी पाण्डे</t>
  </si>
  <si>
    <t>मनिष पाण्डे</t>
  </si>
  <si>
    <t>लक्ष्मी पौड्याल/ उमेश पौड्याल</t>
  </si>
  <si>
    <t>पति- अम्बिका प्रसाद पौड्याल</t>
  </si>
  <si>
    <t>जीवलाल भुसाल/ हिरा देवी भट्टराई</t>
  </si>
  <si>
    <t>पिता- जय बल्लव भुसाल</t>
  </si>
  <si>
    <t>सीता सापकोटा/ सुमिरन/ सृजा</t>
  </si>
  <si>
    <t>पिता- लोकनाथ प्रसाई/माता- मायादेवी प्रसाई</t>
  </si>
  <si>
    <t>भारद्वाज गोत्र- सासु/ससुरा- राम कृष्ण/ कृष्ण माया</t>
  </si>
  <si>
    <t>उपमन्यु गोत्र-हजुरबुवा- तुलसी प्रसाद,</t>
  </si>
  <si>
    <t>उपमन्यु गोत्र-हजुरबुवा-लिला कार्की, आत्रेय गोत्र-हजुर बुवा-लाल बहादुर,  हजुरआमा-रेवती कार्की, आत्रेय गोत्र- हजुरआमा- कमला थापा</t>
  </si>
  <si>
    <t>ससुरा- माधवराज उप्रेती- मौद गल्य</t>
  </si>
  <si>
    <t xml:space="preserve">पिता- लक्ष्मी नारायण निरौला </t>
  </si>
  <si>
    <t>माता- भवानी देवी निरौला</t>
  </si>
  <si>
    <t>बलराम पौडेल/ गंगा पौडेल</t>
  </si>
  <si>
    <t>गोकर्ण दाहाल/ राधा दाहाल</t>
  </si>
  <si>
    <t>निरज / स्वीटी/ श्रेष्ठ</t>
  </si>
  <si>
    <t>बबिता श्रेष्ठ/ सनम श्रेष्ठ</t>
  </si>
  <si>
    <t>हरिवोल भण्डारी / प्रिती भण्डारी</t>
  </si>
  <si>
    <t>कपिल भण्डारी/ एलिना भण्डारी</t>
  </si>
  <si>
    <t>नितेश / स्मृति श्रेष्ठ</t>
  </si>
  <si>
    <t>मनुराज श्रेष्ठ</t>
  </si>
  <si>
    <t>राजु लम्साल/ अच्युत उपाध्याय</t>
  </si>
  <si>
    <t>बिनोद बिमली / इन्दिरा खतिवडा</t>
  </si>
  <si>
    <t>हजुरबुबा- नरहरी बिमली</t>
  </si>
  <si>
    <t>हजुरआमा- माया बिमली</t>
  </si>
  <si>
    <t>रवि शर्मा/ देवी शर्मा</t>
  </si>
  <si>
    <t>धन्जय</t>
  </si>
  <si>
    <t>दाई- कृष्ण शर्मा</t>
  </si>
  <si>
    <t>बुवा-तिलकनाथ शर्मा, बाल कृष्ण शर्मा,</t>
  </si>
  <si>
    <t>सुनिल / मंजु पोखरेल</t>
  </si>
  <si>
    <t>हजुरबुबा- अग्निधर पोखरेल, होमनाथ पोखरेल</t>
  </si>
  <si>
    <t>हजुरआमा- मन्दारी पोखरेल</t>
  </si>
  <si>
    <t>आमा- सीता घिमिरे</t>
  </si>
  <si>
    <t>ससुरा- पूर्ण प्रसाद</t>
  </si>
  <si>
    <t>चन्द्र शेखर/ ओम कुमारी खतिवडा</t>
  </si>
  <si>
    <t>बुवा- मुक्तिनाथ</t>
  </si>
  <si>
    <t>आमा- मनमाया</t>
  </si>
  <si>
    <t>हेमन्त &amp; बोनिता शर्मा</t>
  </si>
  <si>
    <t>पिता- बिष्णु विलास ढकाल, माता- बिष्णु माया ढकाल</t>
  </si>
  <si>
    <t xml:space="preserve"> ससुरा- रबि राज खनाल- सासु-मधुमाया खनाल</t>
  </si>
  <si>
    <t>पिता-खिलक बहादुर थापा</t>
  </si>
  <si>
    <t>माता-डोक माया थापा</t>
  </si>
  <si>
    <t>राजु/ रिता थापा</t>
  </si>
  <si>
    <t>राखी शाक्य / विजय शाक्य</t>
  </si>
  <si>
    <t>ससुरा- हरि कृष्ण थापा, सासु- मैया थापा, चमेली थापा</t>
  </si>
  <si>
    <t>रोशन स्थापित / संगीता स्थापित</t>
  </si>
  <si>
    <t>सुबर्ण / प्राथना पोखरेल</t>
  </si>
  <si>
    <t>उमेश /सुनिता प्रधान</t>
  </si>
  <si>
    <t>बिनोद अर्याल/ सुनिता थपलिया</t>
  </si>
  <si>
    <t>राजाराम / सुनिता बोहरा</t>
  </si>
  <si>
    <t>सासु/ससुरा- भारद्वाज गोत्र- बिर बहादुर/ ज्ञानी अधिकारी</t>
  </si>
  <si>
    <t>पिता- पदम बहादुर, माता- मिठु बोहोरा</t>
  </si>
  <si>
    <t>नन्दिकेषर/यमुना भट्टराई</t>
  </si>
  <si>
    <t xml:space="preserve">वाशिष्ठ गोत्र-पिता- नरपति भट्टराई, वाशिष्ठ गोत्र-आमा- कौशिला भट्टराई </t>
  </si>
  <si>
    <t>धृतकौशिक गोत्र- ससुरा- डिल्ली केशर बराल, सासु- झमकसोरा बराल</t>
  </si>
  <si>
    <t>वसिष्ठ गोत्र- माता-जग्येश्वोरी राउत</t>
  </si>
  <si>
    <t>भारद्वाज गोत्र-सासु- लक्ष्मी देवी सिटौला</t>
  </si>
  <si>
    <t xml:space="preserve">पिता- बेदनाथ पौडेल, माता- धन कुमारी पौडेल </t>
  </si>
  <si>
    <t>अरुणा सुबेदी ज्ञवाली</t>
  </si>
  <si>
    <t xml:space="preserve">भारद्वाज गोत्र- आमा -यमकला सुबेदी, हजुरआमा -कौशिला सुबेदी </t>
  </si>
  <si>
    <t>माण्डव्य गोत्र- ससुरा- पुनाराम ज्ञवाली, माण्डव्य गोत्र- सासु- इन्द्रकला ज्ञवाली</t>
  </si>
  <si>
    <t xml:space="preserve">पिता- चिनमणि, माता- सुभद्रा </t>
  </si>
  <si>
    <t>ससुरा- कौडिन्य गोत्र- दौलत नाथ</t>
  </si>
  <si>
    <t xml:space="preserve">माता- मिना देवी, </t>
  </si>
  <si>
    <t>भारद्वाज गोत्र सासु- निर्मला</t>
  </si>
  <si>
    <t>पिता-खड्क बहादुर छेत्री</t>
  </si>
  <si>
    <t>दिपेन्द्र गुरागाईं / लक्ष्मी</t>
  </si>
  <si>
    <t>धनन्जय गोत्र-पिता- यम नाथ गुरागाईं</t>
  </si>
  <si>
    <t xml:space="preserve"> कौशिका गोत्र -ससुरा-प्रेम राज ढुंगाना</t>
  </si>
  <si>
    <t>भाई- भास्कर शाह</t>
  </si>
  <si>
    <t>माता-अनिता शाह</t>
  </si>
  <si>
    <t>सासु/ससुरा-तिर्थ बहादुर र नन्द कुमारी थापा (गोदार)</t>
  </si>
  <si>
    <t>महिप / मनसून उपाध्याय</t>
  </si>
  <si>
    <t>पिता- मदन प्रसाद उपाध्यय</t>
  </si>
  <si>
    <t>बिनोद /माया योगी</t>
  </si>
  <si>
    <t>पिता- केशव प्रसाद</t>
  </si>
  <si>
    <t>माता- झुमा देवी</t>
  </si>
  <si>
    <t>भानु / मुना खरेल</t>
  </si>
  <si>
    <t>धनन्जय गोत्र ससुरा- दुर्गा रिजाल</t>
  </si>
  <si>
    <t>सासु- पदमा देवी</t>
  </si>
  <si>
    <t>धनन्जय ज्ञवाली/ समिक्षा चालिसे ज्ञवाली</t>
  </si>
  <si>
    <t>पिता- खडानन्द भेटवाल, माता- पदमा देवी भेटवाल</t>
  </si>
  <si>
    <t xml:space="preserve">पिता-गुणाखर </t>
  </si>
  <si>
    <t>ससुरा- केशवराज ज्ञवाली</t>
  </si>
  <si>
    <t xml:space="preserve"> लक्ष्मण/ सिर्जना सेढाई</t>
  </si>
  <si>
    <t xml:space="preserve">ससुरा- श्याम लाल पौडेल </t>
  </si>
  <si>
    <t xml:space="preserve">अंगिरा गोत्र- पिता-लक्ष्मी प्रसाद सेढाई, माता-रोहिणी सेढाई र ढिकुरा सेढाई </t>
  </si>
  <si>
    <t>माता- सुदिना ओझा</t>
  </si>
  <si>
    <t>सरद पोखरेल/ शिला सुबेदी</t>
  </si>
  <si>
    <t>पिता- मुक्तिनाथ</t>
  </si>
  <si>
    <t>पिता-तिलकनाथ शर्मा, बाल कृष्ण शर्मा,</t>
  </si>
  <si>
    <t>पति-मनिष पाण्डे</t>
  </si>
  <si>
    <t>माता- मनमाया</t>
  </si>
  <si>
    <t>Total Kalash Booked</t>
  </si>
  <si>
    <t>कृष्णजली</t>
  </si>
  <si>
    <t>ससुरा- मौद गल्य गोत्र- डाक प्रसाद तिमिल्सिना</t>
  </si>
  <si>
    <t>अम्बिका प्रसाद ढकाल/ सबिना अधिकारी</t>
  </si>
  <si>
    <t xml:space="preserve">उपमन्यु गोत्र- आमा-नेत्र माया ढकाल </t>
  </si>
  <si>
    <t>काश्यप गोत्र-ससुरा- कुलानन्द अधिकारी</t>
  </si>
  <si>
    <t>पिता- राम प्रसाद लोहोनी</t>
  </si>
  <si>
    <t>काश्यप गोत्र- ससुरा- चिन्तामणि अधिकारी, सासु- उमा अधिकारी</t>
  </si>
  <si>
    <t>हजुरबा/ हजुरआमा- पूर्ण प्रसाद/ दिल कुमारी, इन्द्र कुमारी</t>
  </si>
  <si>
    <t>पिता- कर्ण बहादुर/ रत्न कुमारी कार्की</t>
  </si>
  <si>
    <t>सासु/ ससुरा- गर्ग गोत्र- भद्र बहादुर/ यसुदा देवी खड्का</t>
  </si>
  <si>
    <t>added</t>
  </si>
  <si>
    <t>रमेश / जुना थापा</t>
  </si>
  <si>
    <t>पिता- गणेश बहादुर थापा</t>
  </si>
  <si>
    <t>माता- लक्ष्मी देवी थापा</t>
  </si>
  <si>
    <t>Karta</t>
  </si>
  <si>
    <t>Front Desk</t>
  </si>
  <si>
    <t>Navaha Income from Front Desk</t>
  </si>
  <si>
    <t>Total Expense including Bills payable</t>
  </si>
  <si>
    <t>Expenses Booked</t>
  </si>
  <si>
    <t>श्रीमद देवीभागवत नवाह ज्ञान महायज्ञ</t>
  </si>
  <si>
    <t>Cash/ Check Deposit</t>
  </si>
  <si>
    <t>Check Paid</t>
  </si>
  <si>
    <t>Beginning Balance- Saving</t>
  </si>
  <si>
    <t>Beginning Balance- Checking</t>
  </si>
  <si>
    <t>Cash deposit Navah</t>
  </si>
  <si>
    <t>Cash deposit Regular</t>
  </si>
  <si>
    <t>Rent 700 NN 250</t>
  </si>
  <si>
    <t>02/08/204</t>
  </si>
  <si>
    <t>Check deposit Navah</t>
  </si>
  <si>
    <t>Check deposit Navah-Govinda</t>
  </si>
  <si>
    <t>Rent deposit on checking ac</t>
  </si>
  <si>
    <t>Cash deposit by Elix Omar Refund check 101</t>
  </si>
  <si>
    <t>Check no. 101 to Elix Omar Tripple A Remodeling</t>
  </si>
  <si>
    <t>Check deposit Amrit Bhandari</t>
  </si>
  <si>
    <t>Cash deposit</t>
  </si>
  <si>
    <t>Check deposit Shree Kuber INC</t>
  </si>
  <si>
    <t>Check deposit Bishnu H. Sapkota</t>
  </si>
  <si>
    <t>Check deposit Shiva S. Bhandari</t>
  </si>
  <si>
    <t>Check deposit 3 Nos.</t>
  </si>
  <si>
    <t>Check deposit Rabin Niraula- Lili Business G</t>
  </si>
  <si>
    <t>Check deposit 7 Nos</t>
  </si>
  <si>
    <t>Check deposit Surchand Bhairab C</t>
  </si>
  <si>
    <t>Rent FEB 2024 on checking ac</t>
  </si>
  <si>
    <t>Bank Reconciliation From 01/08/2024 TO 03/31/2024</t>
  </si>
  <si>
    <t>Total Cash/Check Deposit</t>
  </si>
  <si>
    <t>Total Check Paid</t>
  </si>
  <si>
    <t>Balance Carried Forward for Next Month</t>
  </si>
  <si>
    <t>Checking A/c -$ 2,941.08</t>
  </si>
  <si>
    <t>Current A/c - $ 61,997.91</t>
  </si>
  <si>
    <t>Cash Deposit Navah</t>
  </si>
  <si>
    <t>Dividend Received</t>
  </si>
  <si>
    <t>Check deposit 6 Nos.</t>
  </si>
  <si>
    <t>Check  paid to Tripple A Remodeling</t>
  </si>
  <si>
    <t>Check deposit 4 Nos.</t>
  </si>
  <si>
    <t>Cash Deposit (1616+7488+5000+300+14831)</t>
  </si>
  <si>
    <t>Check deposit 19 Nos. (1001+5004+9112)</t>
  </si>
  <si>
    <t>Cash Deposit Navah ($1300+1104+1613)</t>
  </si>
  <si>
    <t>Cash deposit navah</t>
  </si>
  <si>
    <t>Check returned Ram Gamal chq no 1015</t>
  </si>
  <si>
    <t>Check deposit no. 184, 151, 7017</t>
  </si>
  <si>
    <t>Check deposit ($201+555+201+500+500+1000+1001)</t>
  </si>
  <si>
    <t>Check deposit 1 Nos.</t>
  </si>
  <si>
    <t>Check deposit anuj</t>
  </si>
  <si>
    <t>Check returned Anuj R</t>
  </si>
  <si>
    <t>Check deposit ($501+300+201)</t>
  </si>
  <si>
    <t>Check Paid to Shree Krishna Bhetwal ($500+500+185)</t>
  </si>
  <si>
    <t>Security Exp</t>
  </si>
  <si>
    <t>Guru Dakshina</t>
  </si>
  <si>
    <t>Construction &amp; Rental Exp</t>
  </si>
  <si>
    <t>Office &amp; Logistic supplies</t>
  </si>
  <si>
    <t>Other Equipment</t>
  </si>
  <si>
    <t>Check-In &amp; Public Message</t>
  </si>
  <si>
    <t>Check paid to Roshan Parajuli chq 105</t>
  </si>
  <si>
    <t>Check paid to Rupesh Neupane chq 104</t>
  </si>
  <si>
    <t>Check paid to Umesh Ghimire chq 109</t>
  </si>
  <si>
    <t>Check paid to Binay Aryal chq 110</t>
  </si>
  <si>
    <t>Check paid to Lonestar Security chq 111</t>
  </si>
  <si>
    <t>Check paid to aayush dangol chq 113</t>
  </si>
  <si>
    <t>Check paid to Samir Khati chq 114</t>
  </si>
  <si>
    <t>Check paid to Palmos LLC for Garments chq 118</t>
  </si>
  <si>
    <t>Check paid to Samir Gyawali for Laptop Pur. Chq 126</t>
  </si>
  <si>
    <t>Check Paid to Shailendra Manandhar against Donation Box chq. 122</t>
  </si>
  <si>
    <t>Check paid to Bouncy House chq 127</t>
  </si>
  <si>
    <t>Check paid to Euless Police Department (Chq. Sn. 131 to 139)</t>
  </si>
  <si>
    <t>Bank Statement Verification From 04/01/2024 to 04/30/2024</t>
  </si>
  <si>
    <t>Check paid to Deepak Silwal chq 128</t>
  </si>
  <si>
    <t>Chq pmt Guru Dakshina for 8 Gurus(3001*3 + 3000*5)</t>
  </si>
  <si>
    <t>Reconciliation Part</t>
  </si>
  <si>
    <t>Check paid to Shailendra M. not posted chq no 122</t>
  </si>
  <si>
    <t>Check Paid to Umesh Ghimire not posted in bank 109</t>
  </si>
  <si>
    <t>Chq no 127 Bouncy House</t>
  </si>
  <si>
    <t>Chq paid to Euless Police</t>
  </si>
  <si>
    <t>Chq paid to Deepak Silwal 128</t>
  </si>
  <si>
    <t>Chq pmt to Guru Dakshina 1 chq</t>
  </si>
  <si>
    <t>Addition Part</t>
  </si>
  <si>
    <t>Less</t>
  </si>
  <si>
    <t>Rent deposited by EFCU April</t>
  </si>
  <si>
    <t>Balance as per Our Book</t>
  </si>
  <si>
    <t>Balance As per Bank</t>
  </si>
  <si>
    <t>Net Adjustment</t>
  </si>
  <si>
    <t>Trf entry by bank (Unverified) Ref no. 1946</t>
  </si>
  <si>
    <t>Error</t>
  </si>
  <si>
    <t>Tickets Exp</t>
  </si>
  <si>
    <t>Expenses Head</t>
  </si>
  <si>
    <t>Bank Charges</t>
  </si>
  <si>
    <t>Amount in $</t>
  </si>
  <si>
    <t>Nepali Cultural &amp; Spiritual Center (NCSC)</t>
  </si>
  <si>
    <t>Bills Payable</t>
  </si>
  <si>
    <t xml:space="preserve"> $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</si>
</sst>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  <numFmt numFmtId="166" formatCode="[$-4000439]0"/>
    <numFmt numFmtId="167" formatCode="_-[$$-409]* #,##0.00_ ;_-[$$-409]* \-#,##0.00\ ;_-[$$-409]* &quot;-&quot;??_ ;_-@_ 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Mangal"/>
      <family val="1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4" fontId="0" fillId="0" borderId="0" xfId="0" applyNumberFormat="1"/>
    <xf numFmtId="0" fontId="2" fillId="3" borderId="1" xfId="0" applyFont="1" applyFill="1" applyBorder="1"/>
    <xf numFmtId="0" fontId="7" fillId="0" borderId="1" xfId="0" applyFont="1" applyBorder="1"/>
    <xf numFmtId="14" fontId="8" fillId="2" borderId="1" xfId="0" applyNumberFormat="1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/>
    <xf numFmtId="164" fontId="7" fillId="0" borderId="1" xfId="0" applyNumberFormat="1" applyFont="1" applyBorder="1"/>
    <xf numFmtId="14" fontId="7" fillId="0" borderId="1" xfId="0" applyNumberFormat="1" applyFont="1" applyBorder="1"/>
    <xf numFmtId="165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wrapText="1"/>
    </xf>
    <xf numFmtId="0" fontId="2" fillId="5" borderId="1" xfId="0" applyFont="1" applyFill="1" applyBorder="1"/>
    <xf numFmtId="0" fontId="7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164" fontId="7" fillId="5" borderId="1" xfId="0" applyNumberFormat="1" applyFont="1" applyFill="1" applyBorder="1"/>
    <xf numFmtId="0" fontId="7" fillId="6" borderId="1" xfId="0" applyFont="1" applyFill="1" applyBorder="1"/>
    <xf numFmtId="0" fontId="2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6" borderId="1" xfId="0" applyNumberFormat="1" applyFont="1" applyFill="1" applyBorder="1"/>
    <xf numFmtId="14" fontId="7" fillId="6" borderId="1" xfId="0" applyNumberFormat="1" applyFont="1" applyFill="1" applyBorder="1"/>
    <xf numFmtId="165" fontId="7" fillId="6" borderId="1" xfId="0" applyNumberFormat="1" applyFont="1" applyFill="1" applyBorder="1"/>
    <xf numFmtId="164" fontId="7" fillId="6" borderId="1" xfId="0" applyNumberFormat="1" applyFont="1" applyFill="1" applyBorder="1"/>
    <xf numFmtId="0" fontId="7" fillId="6" borderId="1" xfId="0" applyFont="1" applyFill="1" applyBorder="1" applyAlignment="1">
      <alignment vertical="center"/>
    </xf>
    <xf numFmtId="0" fontId="8" fillId="5" borderId="1" xfId="0" applyFont="1" applyFill="1" applyBorder="1"/>
    <xf numFmtId="166" fontId="7" fillId="0" borderId="1" xfId="0" applyNumberFormat="1" applyFont="1" applyBorder="1"/>
    <xf numFmtId="0" fontId="8" fillId="5" borderId="1" xfId="0" applyFont="1" applyFill="1" applyBorder="1" applyAlignment="1">
      <alignment wrapText="1"/>
    </xf>
    <xf numFmtId="44" fontId="0" fillId="0" borderId="0" xfId="1" applyFont="1" applyBorder="1"/>
    <xf numFmtId="44" fontId="0" fillId="0" borderId="0" xfId="0" applyNumberFormat="1"/>
    <xf numFmtId="0" fontId="0" fillId="3" borderId="1" xfId="0" applyFill="1" applyBorder="1"/>
    <xf numFmtId="166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14" fontId="6" fillId="4" borderId="1" xfId="0" applyNumberFormat="1" applyFont="1" applyFill="1" applyBorder="1"/>
    <xf numFmtId="0" fontId="6" fillId="4" borderId="1" xfId="0" applyFont="1" applyFill="1" applyBorder="1"/>
    <xf numFmtId="14" fontId="0" fillId="8" borderId="1" xfId="0" applyNumberFormat="1" applyFill="1" applyBorder="1"/>
    <xf numFmtId="0" fontId="0" fillId="8" borderId="1" xfId="0" applyFill="1" applyBorder="1"/>
    <xf numFmtId="14" fontId="0" fillId="9" borderId="1" xfId="0" applyNumberFormat="1" applyFill="1" applyBorder="1"/>
    <xf numFmtId="0" fontId="0" fillId="9" borderId="1" xfId="0" applyFill="1" applyBorder="1"/>
    <xf numFmtId="44" fontId="6" fillId="4" borderId="1" xfId="1" applyFont="1" applyFill="1" applyBorder="1"/>
    <xf numFmtId="44" fontId="0" fillId="8" borderId="1" xfId="1" applyFont="1" applyFill="1" applyBorder="1"/>
    <xf numFmtId="44" fontId="0" fillId="9" borderId="1" xfId="1" applyFont="1" applyFill="1" applyBorder="1"/>
    <xf numFmtId="0" fontId="0" fillId="9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14" fontId="0" fillId="8" borderId="0" xfId="0" applyNumberFormat="1" applyFill="1"/>
    <xf numFmtId="0" fontId="0" fillId="8" borderId="0" xfId="0" applyFill="1"/>
    <xf numFmtId="44" fontId="0" fillId="8" borderId="0" xfId="1" applyFont="1" applyFill="1" applyBorder="1"/>
    <xf numFmtId="14" fontId="0" fillId="9" borderId="0" xfId="0" applyNumberFormat="1" applyFill="1"/>
    <xf numFmtId="0" fontId="0" fillId="9" borderId="0" xfId="0" applyFill="1"/>
    <xf numFmtId="44" fontId="0" fillId="9" borderId="0" xfId="1" applyFont="1" applyFill="1" applyBorder="1"/>
    <xf numFmtId="14" fontId="13" fillId="5" borderId="1" xfId="0" applyNumberFormat="1" applyFont="1" applyFill="1" applyBorder="1"/>
    <xf numFmtId="0" fontId="13" fillId="5" borderId="1" xfId="0" applyFont="1" applyFill="1" applyBorder="1"/>
    <xf numFmtId="44" fontId="13" fillId="5" borderId="1" xfId="1" applyFont="1" applyFill="1" applyBorder="1"/>
    <xf numFmtId="44" fontId="14" fillId="5" borderId="1" xfId="1" applyFont="1" applyFill="1" applyBorder="1"/>
    <xf numFmtId="0" fontId="15" fillId="5" borderId="1" xfId="0" applyFont="1" applyFill="1" applyBorder="1"/>
    <xf numFmtId="44" fontId="15" fillId="5" borderId="1" xfId="1" applyFont="1" applyFill="1" applyBorder="1"/>
    <xf numFmtId="14" fontId="15" fillId="5" borderId="1" xfId="0" applyNumberFormat="1" applyFont="1" applyFill="1" applyBorder="1"/>
    <xf numFmtId="0" fontId="17" fillId="0" borderId="0" xfId="0" applyFont="1"/>
    <xf numFmtId="0" fontId="18" fillId="0" borderId="1" xfId="0" applyFont="1" applyBorder="1"/>
    <xf numFmtId="44" fontId="18" fillId="0" borderId="1" xfId="1" applyFont="1" applyFill="1" applyBorder="1"/>
    <xf numFmtId="0" fontId="17" fillId="0" borderId="1" xfId="0" applyFont="1" applyBorder="1"/>
    <xf numFmtId="44" fontId="17" fillId="0" borderId="1" xfId="1" applyFont="1" applyFill="1" applyBorder="1"/>
    <xf numFmtId="14" fontId="17" fillId="0" borderId="1" xfId="0" applyNumberFormat="1" applyFont="1" applyBorder="1"/>
    <xf numFmtId="44" fontId="17" fillId="0" borderId="0" xfId="1" applyFont="1" applyFill="1"/>
    <xf numFmtId="14" fontId="18" fillId="0" borderId="1" xfId="0" applyNumberFormat="1" applyFont="1" applyBorder="1"/>
    <xf numFmtId="14" fontId="17" fillId="0" borderId="0" xfId="0" applyNumberFormat="1" applyFont="1"/>
    <xf numFmtId="0" fontId="18" fillId="0" borderId="1" xfId="0" applyFont="1" applyBorder="1" applyAlignment="1">
      <alignment wrapText="1"/>
    </xf>
    <xf numFmtId="44" fontId="18" fillId="0" borderId="0" xfId="1" applyFont="1" applyFill="1"/>
    <xf numFmtId="0" fontId="18" fillId="0" borderId="0" xfId="0" applyFont="1"/>
    <xf numFmtId="44" fontId="17" fillId="0" borderId="0" xfId="0" applyNumberFormat="1" applyFont="1"/>
    <xf numFmtId="0" fontId="18" fillId="0" borderId="0" xfId="1" applyNumberFormat="1" applyFont="1" applyFill="1"/>
    <xf numFmtId="0" fontId="19" fillId="0" borderId="1" xfId="0" applyFont="1" applyBorder="1"/>
    <xf numFmtId="14" fontId="18" fillId="0" borderId="0" xfId="0" applyNumberFormat="1" applyFont="1"/>
    <xf numFmtId="167" fontId="19" fillId="0" borderId="1" xfId="0" applyNumberFormat="1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8" fontId="17" fillId="0" borderId="1" xfId="1" applyNumberFormat="1" applyFont="1" applyFill="1" applyBorder="1"/>
    <xf numFmtId="8" fontId="18" fillId="0" borderId="1" xfId="1" applyNumberFormat="1" applyFont="1" applyFill="1" applyBorder="1"/>
    <xf numFmtId="167" fontId="18" fillId="0" borderId="0" xfId="0" applyNumberFormat="1" applyFont="1"/>
    <xf numFmtId="167" fontId="19" fillId="0" borderId="1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/>
    <xf numFmtId="0" fontId="18" fillId="10" borderId="1" xfId="0" applyFont="1" applyFill="1" applyBorder="1"/>
    <xf numFmtId="44" fontId="18" fillId="10" borderId="1" xfId="1" applyFont="1" applyFill="1" applyBorder="1"/>
    <xf numFmtId="0" fontId="18" fillId="10" borderId="2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CSC Admin" id="{3CB7A5EE-EC27-4556-9C66-50C8EF082D26}" userId="04b6ae07eb226ff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4-04-05T17:41:49.71" personId="{3CB7A5EE-EC27-4556-9C66-50C8EF082D26}" id="{F153E00D-D44B-48AB-89AC-172E46553259}">
    <text xml:space="preserve">Done
</text>
  </threadedComment>
  <threadedComment ref="D102" dT="2024-04-05T17:42:44.62" personId="{3CB7A5EE-EC27-4556-9C66-50C8EF082D26}" id="{E4ACEE30-673C-43E0-A8E7-E534B171D006}">
    <text xml:space="preserve">Done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38F9-F19D-4F02-A3C2-2ADAC18AC06B}">
  <dimension ref="A1:A269"/>
  <sheetViews>
    <sheetView workbookViewId="0">
      <selection activeCell="C10" sqref="C10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  <row r="51" spans="1:1" x14ac:dyDescent="0.25">
      <c r="A51">
        <v>51</v>
      </c>
    </row>
    <row r="52" spans="1:1" x14ac:dyDescent="0.25">
      <c r="A52">
        <v>52</v>
      </c>
    </row>
    <row r="53" spans="1:1" x14ac:dyDescent="0.25">
      <c r="A53">
        <v>53</v>
      </c>
    </row>
    <row r="54" spans="1:1" x14ac:dyDescent="0.25">
      <c r="A54">
        <v>54</v>
      </c>
    </row>
    <row r="55" spans="1:1" x14ac:dyDescent="0.25">
      <c r="A55">
        <v>55</v>
      </c>
    </row>
    <row r="56" spans="1:1" x14ac:dyDescent="0.25">
      <c r="A56">
        <v>56</v>
      </c>
    </row>
    <row r="57" spans="1:1" x14ac:dyDescent="0.25">
      <c r="A57">
        <v>57</v>
      </c>
    </row>
    <row r="58" spans="1:1" x14ac:dyDescent="0.25">
      <c r="A58">
        <v>58</v>
      </c>
    </row>
    <row r="59" spans="1:1" x14ac:dyDescent="0.25">
      <c r="A59">
        <v>59</v>
      </c>
    </row>
    <row r="60" spans="1:1" x14ac:dyDescent="0.25">
      <c r="A60">
        <v>60</v>
      </c>
    </row>
    <row r="61" spans="1:1" x14ac:dyDescent="0.25">
      <c r="A61">
        <v>61</v>
      </c>
    </row>
    <row r="62" spans="1:1" x14ac:dyDescent="0.25">
      <c r="A62">
        <v>62</v>
      </c>
    </row>
    <row r="63" spans="1:1" x14ac:dyDescent="0.25">
      <c r="A63">
        <v>63</v>
      </c>
    </row>
    <row r="64" spans="1:1" x14ac:dyDescent="0.25">
      <c r="A64">
        <v>64</v>
      </c>
    </row>
    <row r="65" spans="1:1" x14ac:dyDescent="0.25">
      <c r="A65">
        <v>65</v>
      </c>
    </row>
    <row r="66" spans="1:1" x14ac:dyDescent="0.25">
      <c r="A66">
        <v>66</v>
      </c>
    </row>
    <row r="67" spans="1:1" x14ac:dyDescent="0.25">
      <c r="A67">
        <v>67</v>
      </c>
    </row>
    <row r="68" spans="1:1" x14ac:dyDescent="0.25">
      <c r="A68">
        <v>68</v>
      </c>
    </row>
    <row r="69" spans="1:1" x14ac:dyDescent="0.25">
      <c r="A69">
        <v>69</v>
      </c>
    </row>
    <row r="70" spans="1:1" x14ac:dyDescent="0.25">
      <c r="A70">
        <v>70</v>
      </c>
    </row>
    <row r="71" spans="1:1" x14ac:dyDescent="0.25">
      <c r="A71">
        <v>71</v>
      </c>
    </row>
    <row r="72" spans="1:1" x14ac:dyDescent="0.25">
      <c r="A72">
        <v>72</v>
      </c>
    </row>
    <row r="73" spans="1:1" x14ac:dyDescent="0.25">
      <c r="A73">
        <v>73</v>
      </c>
    </row>
    <row r="74" spans="1:1" x14ac:dyDescent="0.25">
      <c r="A74">
        <v>74</v>
      </c>
    </row>
    <row r="75" spans="1:1" x14ac:dyDescent="0.25">
      <c r="A75">
        <v>75</v>
      </c>
    </row>
    <row r="76" spans="1:1" x14ac:dyDescent="0.25">
      <c r="A76">
        <v>76</v>
      </c>
    </row>
    <row r="77" spans="1:1" x14ac:dyDescent="0.25">
      <c r="A77">
        <v>77</v>
      </c>
    </row>
    <row r="78" spans="1:1" x14ac:dyDescent="0.25">
      <c r="A78">
        <v>78</v>
      </c>
    </row>
    <row r="79" spans="1:1" x14ac:dyDescent="0.25">
      <c r="A79">
        <v>79</v>
      </c>
    </row>
    <row r="80" spans="1:1" x14ac:dyDescent="0.25">
      <c r="A80">
        <v>80</v>
      </c>
    </row>
    <row r="81" spans="1:1" x14ac:dyDescent="0.25">
      <c r="A81">
        <v>81</v>
      </c>
    </row>
    <row r="82" spans="1:1" x14ac:dyDescent="0.25">
      <c r="A82">
        <v>82</v>
      </c>
    </row>
    <row r="83" spans="1:1" x14ac:dyDescent="0.25">
      <c r="A83">
        <v>83</v>
      </c>
    </row>
    <row r="84" spans="1:1" x14ac:dyDescent="0.25">
      <c r="A84">
        <v>84</v>
      </c>
    </row>
    <row r="85" spans="1:1" x14ac:dyDescent="0.25">
      <c r="A85">
        <v>85</v>
      </c>
    </row>
    <row r="86" spans="1:1" x14ac:dyDescent="0.25">
      <c r="A86">
        <v>86</v>
      </c>
    </row>
    <row r="87" spans="1:1" x14ac:dyDescent="0.25">
      <c r="A87">
        <v>87</v>
      </c>
    </row>
    <row r="88" spans="1:1" x14ac:dyDescent="0.25">
      <c r="A88">
        <v>88</v>
      </c>
    </row>
    <row r="89" spans="1:1" x14ac:dyDescent="0.25">
      <c r="A89">
        <v>89</v>
      </c>
    </row>
    <row r="90" spans="1:1" x14ac:dyDescent="0.25">
      <c r="A90">
        <v>90</v>
      </c>
    </row>
    <row r="91" spans="1:1" x14ac:dyDescent="0.25">
      <c r="A91">
        <v>91</v>
      </c>
    </row>
    <row r="92" spans="1:1" x14ac:dyDescent="0.25">
      <c r="A92">
        <v>92</v>
      </c>
    </row>
    <row r="93" spans="1:1" x14ac:dyDescent="0.25">
      <c r="A93">
        <v>93</v>
      </c>
    </row>
    <row r="94" spans="1:1" x14ac:dyDescent="0.25">
      <c r="A94">
        <v>94</v>
      </c>
    </row>
    <row r="95" spans="1:1" x14ac:dyDescent="0.25">
      <c r="A95">
        <v>95</v>
      </c>
    </row>
    <row r="96" spans="1:1" x14ac:dyDescent="0.25">
      <c r="A96">
        <v>96</v>
      </c>
    </row>
    <row r="97" spans="1:1" x14ac:dyDescent="0.25">
      <c r="A97">
        <v>97</v>
      </c>
    </row>
    <row r="98" spans="1:1" x14ac:dyDescent="0.25">
      <c r="A98">
        <v>98</v>
      </c>
    </row>
    <row r="99" spans="1:1" x14ac:dyDescent="0.25">
      <c r="A99">
        <v>99</v>
      </c>
    </row>
    <row r="100" spans="1:1" x14ac:dyDescent="0.25">
      <c r="A100">
        <v>100</v>
      </c>
    </row>
    <row r="101" spans="1:1" x14ac:dyDescent="0.25">
      <c r="A101">
        <v>101</v>
      </c>
    </row>
    <row r="102" spans="1:1" x14ac:dyDescent="0.25">
      <c r="A102">
        <v>102</v>
      </c>
    </row>
    <row r="103" spans="1:1" x14ac:dyDescent="0.25">
      <c r="A103">
        <v>103</v>
      </c>
    </row>
    <row r="104" spans="1:1" x14ac:dyDescent="0.25">
      <c r="A104">
        <v>104</v>
      </c>
    </row>
    <row r="105" spans="1:1" x14ac:dyDescent="0.25">
      <c r="A105">
        <v>105</v>
      </c>
    </row>
    <row r="106" spans="1:1" x14ac:dyDescent="0.25">
      <c r="A106">
        <v>106</v>
      </c>
    </row>
    <row r="107" spans="1:1" x14ac:dyDescent="0.25">
      <c r="A107">
        <v>107</v>
      </c>
    </row>
    <row r="108" spans="1:1" x14ac:dyDescent="0.25">
      <c r="A108">
        <v>108</v>
      </c>
    </row>
    <row r="109" spans="1:1" x14ac:dyDescent="0.25">
      <c r="A109">
        <v>109</v>
      </c>
    </row>
    <row r="110" spans="1:1" x14ac:dyDescent="0.25">
      <c r="A110">
        <v>110</v>
      </c>
    </row>
    <row r="111" spans="1:1" x14ac:dyDescent="0.25">
      <c r="A111">
        <v>111</v>
      </c>
    </row>
    <row r="112" spans="1:1" x14ac:dyDescent="0.25">
      <c r="A112">
        <v>112</v>
      </c>
    </row>
    <row r="113" spans="1:1" x14ac:dyDescent="0.25">
      <c r="A113">
        <v>113</v>
      </c>
    </row>
    <row r="114" spans="1:1" x14ac:dyDescent="0.25">
      <c r="A114">
        <v>114</v>
      </c>
    </row>
    <row r="115" spans="1:1" x14ac:dyDescent="0.25">
      <c r="A115">
        <v>115</v>
      </c>
    </row>
    <row r="116" spans="1:1" x14ac:dyDescent="0.25">
      <c r="A116">
        <v>116</v>
      </c>
    </row>
    <row r="117" spans="1:1" x14ac:dyDescent="0.25">
      <c r="A117">
        <v>117</v>
      </c>
    </row>
    <row r="118" spans="1:1" x14ac:dyDescent="0.25">
      <c r="A118">
        <v>118</v>
      </c>
    </row>
    <row r="119" spans="1:1" x14ac:dyDescent="0.25">
      <c r="A119">
        <v>119</v>
      </c>
    </row>
    <row r="120" spans="1:1" x14ac:dyDescent="0.25">
      <c r="A120">
        <v>120</v>
      </c>
    </row>
    <row r="121" spans="1:1" x14ac:dyDescent="0.25">
      <c r="A121">
        <v>121</v>
      </c>
    </row>
    <row r="122" spans="1:1" x14ac:dyDescent="0.25">
      <c r="A122">
        <v>122</v>
      </c>
    </row>
    <row r="123" spans="1:1" x14ac:dyDescent="0.25">
      <c r="A123">
        <v>123</v>
      </c>
    </row>
    <row r="124" spans="1:1" x14ac:dyDescent="0.25">
      <c r="A124">
        <v>124</v>
      </c>
    </row>
    <row r="125" spans="1:1" x14ac:dyDescent="0.25">
      <c r="A125">
        <v>125</v>
      </c>
    </row>
    <row r="126" spans="1:1" x14ac:dyDescent="0.25">
      <c r="A126">
        <v>126</v>
      </c>
    </row>
    <row r="127" spans="1:1" x14ac:dyDescent="0.25">
      <c r="A127">
        <v>127</v>
      </c>
    </row>
    <row r="128" spans="1:1" x14ac:dyDescent="0.25">
      <c r="A128">
        <v>128</v>
      </c>
    </row>
    <row r="129" spans="1:1" x14ac:dyDescent="0.25">
      <c r="A129">
        <v>129</v>
      </c>
    </row>
    <row r="130" spans="1:1" x14ac:dyDescent="0.25">
      <c r="A130">
        <v>130</v>
      </c>
    </row>
    <row r="131" spans="1:1" x14ac:dyDescent="0.25">
      <c r="A131">
        <v>131</v>
      </c>
    </row>
    <row r="132" spans="1:1" x14ac:dyDescent="0.25">
      <c r="A132">
        <v>132</v>
      </c>
    </row>
    <row r="133" spans="1:1" x14ac:dyDescent="0.25">
      <c r="A133">
        <v>133</v>
      </c>
    </row>
    <row r="134" spans="1:1" x14ac:dyDescent="0.25">
      <c r="A134">
        <v>134</v>
      </c>
    </row>
    <row r="135" spans="1:1" x14ac:dyDescent="0.25">
      <c r="A135">
        <v>135</v>
      </c>
    </row>
    <row r="136" spans="1:1" x14ac:dyDescent="0.25">
      <c r="A136">
        <v>136</v>
      </c>
    </row>
    <row r="137" spans="1:1" x14ac:dyDescent="0.25">
      <c r="A137">
        <v>137</v>
      </c>
    </row>
    <row r="138" spans="1:1" x14ac:dyDescent="0.25">
      <c r="A138">
        <v>138</v>
      </c>
    </row>
    <row r="139" spans="1:1" x14ac:dyDescent="0.25">
      <c r="A139">
        <v>139</v>
      </c>
    </row>
    <row r="140" spans="1:1" x14ac:dyDescent="0.25">
      <c r="A140">
        <v>140</v>
      </c>
    </row>
    <row r="141" spans="1:1" x14ac:dyDescent="0.25">
      <c r="A141">
        <v>141</v>
      </c>
    </row>
    <row r="142" spans="1:1" x14ac:dyDescent="0.25">
      <c r="A142">
        <v>142</v>
      </c>
    </row>
    <row r="143" spans="1:1" x14ac:dyDescent="0.25">
      <c r="A143">
        <v>143</v>
      </c>
    </row>
    <row r="144" spans="1:1" x14ac:dyDescent="0.25">
      <c r="A144">
        <v>144</v>
      </c>
    </row>
    <row r="145" spans="1:1" x14ac:dyDescent="0.25">
      <c r="A145">
        <v>145</v>
      </c>
    </row>
    <row r="146" spans="1:1" x14ac:dyDescent="0.25">
      <c r="A146">
        <v>146</v>
      </c>
    </row>
    <row r="147" spans="1:1" x14ac:dyDescent="0.25">
      <c r="A147">
        <v>147</v>
      </c>
    </row>
    <row r="148" spans="1:1" x14ac:dyDescent="0.25">
      <c r="A148">
        <v>148</v>
      </c>
    </row>
    <row r="149" spans="1:1" x14ac:dyDescent="0.25">
      <c r="A149">
        <v>149</v>
      </c>
    </row>
    <row r="150" spans="1:1" x14ac:dyDescent="0.25">
      <c r="A150">
        <v>150</v>
      </c>
    </row>
    <row r="151" spans="1:1" x14ac:dyDescent="0.25">
      <c r="A151">
        <v>151</v>
      </c>
    </row>
    <row r="152" spans="1:1" x14ac:dyDescent="0.25">
      <c r="A152">
        <v>152</v>
      </c>
    </row>
    <row r="153" spans="1:1" x14ac:dyDescent="0.25">
      <c r="A153">
        <v>153</v>
      </c>
    </row>
    <row r="154" spans="1:1" x14ac:dyDescent="0.25">
      <c r="A154">
        <v>154</v>
      </c>
    </row>
    <row r="155" spans="1:1" x14ac:dyDescent="0.25">
      <c r="A155">
        <v>155</v>
      </c>
    </row>
    <row r="156" spans="1:1" x14ac:dyDescent="0.25">
      <c r="A156">
        <v>156</v>
      </c>
    </row>
    <row r="157" spans="1:1" x14ac:dyDescent="0.25">
      <c r="A157">
        <v>157</v>
      </c>
    </row>
    <row r="158" spans="1:1" x14ac:dyDescent="0.25">
      <c r="A158">
        <v>158</v>
      </c>
    </row>
    <row r="159" spans="1:1" x14ac:dyDescent="0.25">
      <c r="A159">
        <v>159</v>
      </c>
    </row>
    <row r="160" spans="1:1" x14ac:dyDescent="0.25">
      <c r="A160">
        <v>160</v>
      </c>
    </row>
    <row r="161" spans="1:1" x14ac:dyDescent="0.25">
      <c r="A161">
        <v>161</v>
      </c>
    </row>
    <row r="162" spans="1:1" x14ac:dyDescent="0.25">
      <c r="A162">
        <v>162</v>
      </c>
    </row>
    <row r="163" spans="1:1" x14ac:dyDescent="0.25">
      <c r="A163">
        <v>163</v>
      </c>
    </row>
    <row r="164" spans="1:1" x14ac:dyDescent="0.25">
      <c r="A164">
        <v>164</v>
      </c>
    </row>
    <row r="165" spans="1:1" x14ac:dyDescent="0.25">
      <c r="A165">
        <v>165</v>
      </c>
    </row>
    <row r="166" spans="1:1" x14ac:dyDescent="0.25">
      <c r="A166">
        <v>166</v>
      </c>
    </row>
    <row r="167" spans="1:1" x14ac:dyDescent="0.25">
      <c r="A167">
        <v>167</v>
      </c>
    </row>
    <row r="168" spans="1:1" x14ac:dyDescent="0.25">
      <c r="A168">
        <v>168</v>
      </c>
    </row>
    <row r="169" spans="1:1" x14ac:dyDescent="0.25">
      <c r="A169">
        <v>169</v>
      </c>
    </row>
    <row r="170" spans="1:1" x14ac:dyDescent="0.25">
      <c r="A170">
        <v>170</v>
      </c>
    </row>
    <row r="171" spans="1:1" x14ac:dyDescent="0.25">
      <c r="A171">
        <v>171</v>
      </c>
    </row>
    <row r="172" spans="1:1" x14ac:dyDescent="0.25">
      <c r="A172">
        <v>172</v>
      </c>
    </row>
    <row r="173" spans="1:1" x14ac:dyDescent="0.25">
      <c r="A173">
        <v>173</v>
      </c>
    </row>
    <row r="174" spans="1:1" x14ac:dyDescent="0.25">
      <c r="A174">
        <v>174</v>
      </c>
    </row>
    <row r="175" spans="1:1" x14ac:dyDescent="0.25">
      <c r="A175">
        <v>175</v>
      </c>
    </row>
    <row r="176" spans="1:1" x14ac:dyDescent="0.25">
      <c r="A176">
        <v>176</v>
      </c>
    </row>
    <row r="177" spans="1:1" x14ac:dyDescent="0.25">
      <c r="A177">
        <v>177</v>
      </c>
    </row>
    <row r="178" spans="1:1" x14ac:dyDescent="0.25">
      <c r="A178">
        <v>178</v>
      </c>
    </row>
    <row r="179" spans="1:1" x14ac:dyDescent="0.25">
      <c r="A179">
        <v>179</v>
      </c>
    </row>
    <row r="180" spans="1:1" x14ac:dyDescent="0.25">
      <c r="A180">
        <v>180</v>
      </c>
    </row>
    <row r="181" spans="1:1" x14ac:dyDescent="0.25">
      <c r="A181">
        <v>181</v>
      </c>
    </row>
    <row r="182" spans="1:1" x14ac:dyDescent="0.25">
      <c r="A182">
        <v>182</v>
      </c>
    </row>
    <row r="183" spans="1:1" x14ac:dyDescent="0.25">
      <c r="A183">
        <v>183</v>
      </c>
    </row>
    <row r="184" spans="1:1" x14ac:dyDescent="0.25">
      <c r="A184">
        <v>184</v>
      </c>
    </row>
    <row r="185" spans="1:1" x14ac:dyDescent="0.25">
      <c r="A185">
        <v>185</v>
      </c>
    </row>
    <row r="186" spans="1:1" x14ac:dyDescent="0.25">
      <c r="A186">
        <v>186</v>
      </c>
    </row>
    <row r="187" spans="1:1" x14ac:dyDescent="0.25">
      <c r="A187">
        <v>187</v>
      </c>
    </row>
    <row r="188" spans="1:1" x14ac:dyDescent="0.25">
      <c r="A188">
        <v>188</v>
      </c>
    </row>
    <row r="189" spans="1:1" x14ac:dyDescent="0.25">
      <c r="A189">
        <v>189</v>
      </c>
    </row>
    <row r="190" spans="1:1" x14ac:dyDescent="0.25">
      <c r="A190">
        <v>190</v>
      </c>
    </row>
    <row r="191" spans="1:1" x14ac:dyDescent="0.25">
      <c r="A191">
        <v>191</v>
      </c>
    </row>
    <row r="192" spans="1:1" x14ac:dyDescent="0.25">
      <c r="A192">
        <v>192</v>
      </c>
    </row>
    <row r="193" spans="1:1" x14ac:dyDescent="0.25">
      <c r="A193">
        <v>193</v>
      </c>
    </row>
    <row r="194" spans="1:1" x14ac:dyDescent="0.25">
      <c r="A194">
        <v>194</v>
      </c>
    </row>
    <row r="195" spans="1:1" x14ac:dyDescent="0.25">
      <c r="A195">
        <v>195</v>
      </c>
    </row>
    <row r="196" spans="1:1" x14ac:dyDescent="0.25">
      <c r="A196">
        <v>196</v>
      </c>
    </row>
    <row r="197" spans="1:1" x14ac:dyDescent="0.25">
      <c r="A197">
        <v>197</v>
      </c>
    </row>
    <row r="198" spans="1:1" x14ac:dyDescent="0.25">
      <c r="A198">
        <v>198</v>
      </c>
    </row>
    <row r="199" spans="1:1" x14ac:dyDescent="0.25">
      <c r="A199">
        <v>199</v>
      </c>
    </row>
    <row r="200" spans="1:1" x14ac:dyDescent="0.25">
      <c r="A200">
        <v>200</v>
      </c>
    </row>
    <row r="201" spans="1:1" x14ac:dyDescent="0.25">
      <c r="A201">
        <v>201</v>
      </c>
    </row>
    <row r="202" spans="1:1" x14ac:dyDescent="0.25">
      <c r="A202">
        <v>202</v>
      </c>
    </row>
    <row r="203" spans="1:1" x14ac:dyDescent="0.25">
      <c r="A203">
        <v>203</v>
      </c>
    </row>
    <row r="204" spans="1:1" x14ac:dyDescent="0.25">
      <c r="A204">
        <v>204</v>
      </c>
    </row>
    <row r="205" spans="1:1" x14ac:dyDescent="0.25">
      <c r="A205">
        <v>205</v>
      </c>
    </row>
    <row r="206" spans="1:1" x14ac:dyDescent="0.25">
      <c r="A206">
        <v>206</v>
      </c>
    </row>
    <row r="207" spans="1:1" x14ac:dyDescent="0.25">
      <c r="A207">
        <v>207</v>
      </c>
    </row>
    <row r="208" spans="1:1" x14ac:dyDescent="0.25">
      <c r="A208">
        <v>208</v>
      </c>
    </row>
    <row r="209" spans="1:1" x14ac:dyDescent="0.25">
      <c r="A209">
        <v>209</v>
      </c>
    </row>
    <row r="210" spans="1:1" x14ac:dyDescent="0.25">
      <c r="A210">
        <v>210</v>
      </c>
    </row>
    <row r="211" spans="1:1" x14ac:dyDescent="0.25">
      <c r="A211">
        <v>211</v>
      </c>
    </row>
    <row r="212" spans="1:1" x14ac:dyDescent="0.25">
      <c r="A212">
        <v>212</v>
      </c>
    </row>
    <row r="213" spans="1:1" x14ac:dyDescent="0.25">
      <c r="A213">
        <v>213</v>
      </c>
    </row>
    <row r="214" spans="1:1" x14ac:dyDescent="0.25">
      <c r="A214">
        <v>214</v>
      </c>
    </row>
    <row r="215" spans="1:1" x14ac:dyDescent="0.25">
      <c r="A215">
        <v>215</v>
      </c>
    </row>
    <row r="216" spans="1:1" x14ac:dyDescent="0.25">
      <c r="A216">
        <v>216</v>
      </c>
    </row>
    <row r="217" spans="1:1" x14ac:dyDescent="0.25">
      <c r="A217">
        <v>217</v>
      </c>
    </row>
    <row r="218" spans="1:1" x14ac:dyDescent="0.25">
      <c r="A218">
        <v>218</v>
      </c>
    </row>
    <row r="219" spans="1:1" x14ac:dyDescent="0.25">
      <c r="A219">
        <v>219</v>
      </c>
    </row>
    <row r="220" spans="1:1" x14ac:dyDescent="0.25">
      <c r="A220">
        <v>220</v>
      </c>
    </row>
    <row r="221" spans="1:1" x14ac:dyDescent="0.25">
      <c r="A221">
        <v>221</v>
      </c>
    </row>
    <row r="222" spans="1:1" x14ac:dyDescent="0.25">
      <c r="A222">
        <v>222</v>
      </c>
    </row>
    <row r="223" spans="1:1" x14ac:dyDescent="0.25">
      <c r="A223">
        <v>223</v>
      </c>
    </row>
    <row r="224" spans="1:1" x14ac:dyDescent="0.25">
      <c r="A224">
        <v>224</v>
      </c>
    </row>
    <row r="225" spans="1:1" x14ac:dyDescent="0.25">
      <c r="A225">
        <v>225</v>
      </c>
    </row>
    <row r="226" spans="1:1" x14ac:dyDescent="0.25">
      <c r="A226">
        <v>226</v>
      </c>
    </row>
    <row r="227" spans="1:1" x14ac:dyDescent="0.25">
      <c r="A227">
        <v>227</v>
      </c>
    </row>
    <row r="228" spans="1:1" x14ac:dyDescent="0.25">
      <c r="A228">
        <v>228</v>
      </c>
    </row>
    <row r="229" spans="1:1" x14ac:dyDescent="0.25">
      <c r="A229">
        <v>229</v>
      </c>
    </row>
    <row r="230" spans="1:1" x14ac:dyDescent="0.25">
      <c r="A230">
        <v>230</v>
      </c>
    </row>
    <row r="231" spans="1:1" x14ac:dyDescent="0.25">
      <c r="A231">
        <v>231</v>
      </c>
    </row>
    <row r="232" spans="1:1" x14ac:dyDescent="0.25">
      <c r="A232">
        <v>232</v>
      </c>
    </row>
    <row r="233" spans="1:1" x14ac:dyDescent="0.25">
      <c r="A233">
        <v>233</v>
      </c>
    </row>
    <row r="234" spans="1:1" x14ac:dyDescent="0.25">
      <c r="A234">
        <v>234</v>
      </c>
    </row>
    <row r="235" spans="1:1" x14ac:dyDescent="0.25">
      <c r="A235">
        <v>235</v>
      </c>
    </row>
    <row r="236" spans="1:1" x14ac:dyDescent="0.25">
      <c r="A236">
        <v>236</v>
      </c>
    </row>
    <row r="237" spans="1:1" x14ac:dyDescent="0.25">
      <c r="A237">
        <v>237</v>
      </c>
    </row>
    <row r="238" spans="1:1" x14ac:dyDescent="0.25">
      <c r="A238">
        <v>238</v>
      </c>
    </row>
    <row r="239" spans="1:1" x14ac:dyDescent="0.25">
      <c r="A239">
        <v>239</v>
      </c>
    </row>
    <row r="240" spans="1:1" x14ac:dyDescent="0.25">
      <c r="A240">
        <v>240</v>
      </c>
    </row>
    <row r="241" spans="1:1" x14ac:dyDescent="0.25">
      <c r="A241">
        <v>241</v>
      </c>
    </row>
    <row r="242" spans="1:1" x14ac:dyDescent="0.25">
      <c r="A242">
        <v>242</v>
      </c>
    </row>
    <row r="243" spans="1:1" x14ac:dyDescent="0.25">
      <c r="A243">
        <v>243</v>
      </c>
    </row>
    <row r="244" spans="1:1" x14ac:dyDescent="0.25">
      <c r="A244">
        <v>244</v>
      </c>
    </row>
    <row r="245" spans="1:1" x14ac:dyDescent="0.25">
      <c r="A245">
        <v>245</v>
      </c>
    </row>
    <row r="246" spans="1:1" x14ac:dyDescent="0.25">
      <c r="A246">
        <v>246</v>
      </c>
    </row>
    <row r="247" spans="1:1" x14ac:dyDescent="0.25">
      <c r="A247">
        <v>247</v>
      </c>
    </row>
    <row r="248" spans="1:1" x14ac:dyDescent="0.25">
      <c r="A248">
        <v>248</v>
      </c>
    </row>
    <row r="249" spans="1:1" x14ac:dyDescent="0.25">
      <c r="A249">
        <v>249</v>
      </c>
    </row>
    <row r="250" spans="1:1" x14ac:dyDescent="0.25">
      <c r="A250">
        <v>250</v>
      </c>
    </row>
    <row r="251" spans="1:1" x14ac:dyDescent="0.25">
      <c r="A251">
        <v>251</v>
      </c>
    </row>
    <row r="252" spans="1:1" x14ac:dyDescent="0.25">
      <c r="A252">
        <v>252</v>
      </c>
    </row>
    <row r="253" spans="1:1" x14ac:dyDescent="0.25">
      <c r="A253">
        <v>253</v>
      </c>
    </row>
    <row r="254" spans="1:1" x14ac:dyDescent="0.25">
      <c r="A254">
        <v>254</v>
      </c>
    </row>
    <row r="255" spans="1:1" x14ac:dyDescent="0.25">
      <c r="A255">
        <v>255</v>
      </c>
    </row>
    <row r="256" spans="1:1" x14ac:dyDescent="0.25">
      <c r="A256">
        <v>256</v>
      </c>
    </row>
    <row r="257" spans="1:1" x14ac:dyDescent="0.25">
      <c r="A257">
        <v>257</v>
      </c>
    </row>
    <row r="258" spans="1:1" x14ac:dyDescent="0.25">
      <c r="A258">
        <v>258</v>
      </c>
    </row>
    <row r="259" spans="1:1" x14ac:dyDescent="0.25">
      <c r="A259">
        <v>259</v>
      </c>
    </row>
    <row r="260" spans="1:1" x14ac:dyDescent="0.25">
      <c r="A260">
        <v>260</v>
      </c>
    </row>
    <row r="261" spans="1:1" x14ac:dyDescent="0.25">
      <c r="A261">
        <v>261</v>
      </c>
    </row>
    <row r="262" spans="1:1" x14ac:dyDescent="0.25">
      <c r="A262">
        <v>262</v>
      </c>
    </row>
    <row r="263" spans="1:1" x14ac:dyDescent="0.25">
      <c r="A263">
        <v>263</v>
      </c>
    </row>
    <row r="264" spans="1:1" x14ac:dyDescent="0.25">
      <c r="A264">
        <v>264</v>
      </c>
    </row>
    <row r="265" spans="1:1" x14ac:dyDescent="0.25">
      <c r="A265">
        <v>265</v>
      </c>
    </row>
    <row r="266" spans="1:1" x14ac:dyDescent="0.25">
      <c r="A266">
        <v>266</v>
      </c>
    </row>
    <row r="267" spans="1:1" x14ac:dyDescent="0.25">
      <c r="A267">
        <v>267</v>
      </c>
    </row>
    <row r="268" spans="1:1" x14ac:dyDescent="0.25">
      <c r="A268">
        <v>268</v>
      </c>
    </row>
    <row r="269" spans="1:1" x14ac:dyDescent="0.25">
      <c r="A269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4D97-6E6A-401B-AA02-456C99118E74}">
  <dimension ref="A1:M131"/>
  <sheetViews>
    <sheetView view="pageBreakPreview" topLeftCell="A76" zoomScaleNormal="70" zoomScaleSheetLayoutView="100" workbookViewId="0">
      <selection activeCell="E85" sqref="E85"/>
    </sheetView>
  </sheetViews>
  <sheetFormatPr defaultRowHeight="18.75" x14ac:dyDescent="0.3"/>
  <cols>
    <col min="1" max="1" width="9.5703125" style="2" bestFit="1" customWidth="1"/>
    <col min="2" max="2" width="17.140625" style="2" hidden="1" customWidth="1"/>
    <col min="3" max="3" width="25.5703125" style="2" bestFit="1" customWidth="1"/>
    <col min="4" max="4" width="72.42578125" style="2" bestFit="1" customWidth="1"/>
    <col min="5" max="5" width="21.28515625" style="20" bestFit="1" customWidth="1"/>
    <col min="6" max="6" width="25.28515625" style="5" bestFit="1" customWidth="1"/>
    <col min="7" max="7" width="18.28515625" style="20" customWidth="1"/>
    <col min="8" max="8" width="17.85546875" style="4" hidden="1" customWidth="1"/>
    <col min="9" max="9" width="14" style="2" hidden="1" customWidth="1"/>
    <col min="10" max="10" width="39.140625" style="2" hidden="1" customWidth="1"/>
    <col min="11" max="13" width="9.140625" style="2" customWidth="1"/>
    <col min="14" max="16384" width="9.140625" style="2"/>
  </cols>
  <sheetData>
    <row r="1" spans="1:13" ht="41.25" customHeight="1" x14ac:dyDescent="0.45">
      <c r="A1" s="89" t="s">
        <v>278</v>
      </c>
      <c r="B1" s="90"/>
      <c r="C1" s="90"/>
      <c r="D1" s="90"/>
      <c r="E1" s="90"/>
      <c r="F1" s="90"/>
      <c r="G1" s="91"/>
    </row>
    <row r="2" spans="1:13" ht="23.25" x14ac:dyDescent="0.35">
      <c r="A2" s="8" t="s">
        <v>118</v>
      </c>
      <c r="B2" s="9" t="s">
        <v>11</v>
      </c>
      <c r="C2" s="10" t="s">
        <v>37</v>
      </c>
      <c r="D2" s="10" t="s">
        <v>0</v>
      </c>
      <c r="E2" s="19" t="s">
        <v>279</v>
      </c>
      <c r="F2" s="11" t="s">
        <v>1</v>
      </c>
      <c r="G2" s="19" t="s">
        <v>35</v>
      </c>
      <c r="H2" s="10" t="s">
        <v>36</v>
      </c>
      <c r="I2" s="1" t="s">
        <v>10</v>
      </c>
      <c r="J2" s="1" t="s">
        <v>2</v>
      </c>
      <c r="K2" s="3"/>
      <c r="L2" s="3"/>
      <c r="M2" s="3"/>
    </row>
    <row r="3" spans="1:13" s="31" customFormat="1" ht="23.25" customHeight="1" x14ac:dyDescent="0.35">
      <c r="A3" s="30">
        <v>1</v>
      </c>
      <c r="C3" s="30" t="s">
        <v>227</v>
      </c>
      <c r="D3" s="30" t="s">
        <v>155</v>
      </c>
      <c r="E3" s="32"/>
      <c r="F3" s="30">
        <v>4697666445</v>
      </c>
      <c r="G3" s="33"/>
      <c r="H3" s="34"/>
    </row>
    <row r="4" spans="1:13" s="31" customFormat="1" ht="23.25" customHeight="1" x14ac:dyDescent="0.35">
      <c r="A4" s="30">
        <v>2</v>
      </c>
      <c r="B4" s="35">
        <v>45376</v>
      </c>
      <c r="C4" s="30"/>
      <c r="D4" s="30" t="s">
        <v>255</v>
      </c>
      <c r="E4" s="32"/>
      <c r="F4" s="36" t="s">
        <v>79</v>
      </c>
      <c r="G4" s="32" t="s">
        <v>87</v>
      </c>
      <c r="H4" s="37">
        <v>1001</v>
      </c>
      <c r="I4" s="31">
        <v>100</v>
      </c>
    </row>
    <row r="5" spans="1:13" s="31" customFormat="1" ht="23.25" customHeight="1" x14ac:dyDescent="0.35">
      <c r="A5" s="30">
        <v>3</v>
      </c>
      <c r="B5" s="35">
        <v>45382</v>
      </c>
      <c r="C5" s="30"/>
      <c r="D5" s="30" t="s">
        <v>99</v>
      </c>
      <c r="E5" s="32"/>
      <c r="F5" s="36" t="s">
        <v>100</v>
      </c>
      <c r="G5" s="32" t="s">
        <v>14</v>
      </c>
      <c r="H5" s="37">
        <v>1001</v>
      </c>
      <c r="I5" s="31">
        <v>149</v>
      </c>
    </row>
    <row r="6" spans="1:13" s="31" customFormat="1" ht="23.25" customHeight="1" x14ac:dyDescent="0.35">
      <c r="A6" s="30">
        <v>4</v>
      </c>
      <c r="B6" s="35">
        <v>45389</v>
      </c>
      <c r="C6" s="30"/>
      <c r="D6" s="38" t="s">
        <v>129</v>
      </c>
      <c r="E6" s="32" t="s">
        <v>342</v>
      </c>
      <c r="F6" s="36" t="s">
        <v>130</v>
      </c>
      <c r="G6" s="32" t="s">
        <v>14</v>
      </c>
      <c r="H6" s="37">
        <v>1001</v>
      </c>
      <c r="I6" s="31">
        <v>479</v>
      </c>
      <c r="K6" s="31" t="s">
        <v>341</v>
      </c>
    </row>
    <row r="7" spans="1:13" s="31" customFormat="1" ht="23.25" customHeight="1" x14ac:dyDescent="0.35">
      <c r="A7" s="30">
        <v>5</v>
      </c>
      <c r="C7" s="30"/>
      <c r="D7" s="30" t="s">
        <v>260</v>
      </c>
      <c r="E7" s="32"/>
      <c r="F7" s="36" t="s">
        <v>261</v>
      </c>
      <c r="G7" s="32" t="s">
        <v>270</v>
      </c>
      <c r="H7" s="34"/>
    </row>
    <row r="8" spans="1:13" s="31" customFormat="1" ht="46.5" customHeight="1" x14ac:dyDescent="0.35">
      <c r="A8" s="30">
        <v>6</v>
      </c>
      <c r="B8" s="35">
        <v>45387</v>
      </c>
      <c r="C8" s="30"/>
      <c r="D8" s="30" t="s">
        <v>119</v>
      </c>
      <c r="E8" s="32"/>
      <c r="F8" s="36" t="s">
        <v>120</v>
      </c>
      <c r="G8" s="32" t="s">
        <v>16</v>
      </c>
      <c r="H8" s="37">
        <v>1001</v>
      </c>
      <c r="I8" s="31">
        <v>586</v>
      </c>
    </row>
    <row r="9" spans="1:13" s="31" customFormat="1" ht="47.25" customHeight="1" x14ac:dyDescent="0.35">
      <c r="A9" s="30">
        <v>7</v>
      </c>
      <c r="B9" s="35">
        <v>45386</v>
      </c>
      <c r="C9" s="30" t="s">
        <v>33</v>
      </c>
      <c r="D9" s="30" t="s">
        <v>108</v>
      </c>
      <c r="E9" s="32" t="s">
        <v>273</v>
      </c>
      <c r="F9" s="36" t="s">
        <v>109</v>
      </c>
      <c r="G9" s="36" t="s">
        <v>14</v>
      </c>
      <c r="H9" s="37">
        <v>1001</v>
      </c>
      <c r="I9" s="31">
        <v>576</v>
      </c>
    </row>
    <row r="10" spans="1:13" s="31" customFormat="1" ht="23.25" customHeight="1" x14ac:dyDescent="0.35">
      <c r="A10" s="30">
        <v>8</v>
      </c>
      <c r="C10" s="30" t="s">
        <v>222</v>
      </c>
      <c r="D10" s="30" t="s">
        <v>216</v>
      </c>
      <c r="E10" s="32"/>
      <c r="F10" s="30">
        <v>6822404910</v>
      </c>
      <c r="G10" s="33"/>
      <c r="H10" s="34"/>
    </row>
    <row r="11" spans="1:13" s="31" customFormat="1" ht="23.25" customHeight="1" x14ac:dyDescent="0.35">
      <c r="A11" s="30">
        <v>9</v>
      </c>
      <c r="B11" s="35">
        <v>45383</v>
      </c>
      <c r="C11" s="30"/>
      <c r="D11" s="30" t="s">
        <v>106</v>
      </c>
      <c r="E11" s="32"/>
      <c r="F11" s="36" t="s">
        <v>107</v>
      </c>
      <c r="G11" s="32" t="s">
        <v>14</v>
      </c>
      <c r="H11" s="37">
        <v>1001</v>
      </c>
      <c r="I11" s="31">
        <v>558</v>
      </c>
    </row>
    <row r="12" spans="1:13" s="31" customFormat="1" ht="23.25" customHeight="1" x14ac:dyDescent="0.35">
      <c r="A12" s="30">
        <v>10</v>
      </c>
      <c r="B12" s="35">
        <v>45340</v>
      </c>
      <c r="C12" s="30"/>
      <c r="D12" s="38" t="s">
        <v>52</v>
      </c>
      <c r="E12" s="32"/>
      <c r="F12" s="36"/>
      <c r="G12" s="32" t="s">
        <v>15</v>
      </c>
      <c r="H12" s="37">
        <v>1000</v>
      </c>
      <c r="I12" s="31">
        <v>13621</v>
      </c>
    </row>
    <row r="13" spans="1:13" s="31" customFormat="1" ht="23.25" customHeight="1" x14ac:dyDescent="0.35">
      <c r="A13" s="30">
        <v>11</v>
      </c>
      <c r="C13" s="30" t="s">
        <v>274</v>
      </c>
      <c r="D13" s="30" t="s">
        <v>276</v>
      </c>
      <c r="E13" s="32"/>
      <c r="F13" s="36" t="s">
        <v>275</v>
      </c>
      <c r="G13" s="33"/>
      <c r="H13" s="34"/>
    </row>
    <row r="14" spans="1:13" s="31" customFormat="1" ht="23.25" x14ac:dyDescent="0.35">
      <c r="A14" s="30">
        <v>12</v>
      </c>
      <c r="C14" s="30" t="s">
        <v>223</v>
      </c>
      <c r="D14" s="30" t="s">
        <v>217</v>
      </c>
      <c r="E14" s="32"/>
      <c r="F14" s="30">
        <v>8178968851</v>
      </c>
      <c r="G14" s="33"/>
      <c r="H14" s="34"/>
    </row>
    <row r="15" spans="1:13" s="31" customFormat="1" ht="23.25" x14ac:dyDescent="0.35">
      <c r="A15" s="30">
        <v>13</v>
      </c>
      <c r="C15" s="30" t="s">
        <v>229</v>
      </c>
      <c r="D15" s="30" t="s">
        <v>168</v>
      </c>
      <c r="E15" s="32"/>
      <c r="F15" s="30">
        <v>2404134618</v>
      </c>
      <c r="G15" s="33"/>
      <c r="H15" s="34"/>
    </row>
    <row r="16" spans="1:13" s="31" customFormat="1" ht="46.5" x14ac:dyDescent="0.35">
      <c r="A16" s="30">
        <v>14</v>
      </c>
      <c r="B16" s="35">
        <v>45382</v>
      </c>
      <c r="C16" s="30"/>
      <c r="D16" s="30" t="s">
        <v>103</v>
      </c>
      <c r="E16" s="32"/>
      <c r="F16" s="36" t="s">
        <v>32</v>
      </c>
      <c r="G16" s="32" t="s">
        <v>104</v>
      </c>
      <c r="H16" s="37">
        <v>800</v>
      </c>
      <c r="I16" s="31">
        <v>553</v>
      </c>
      <c r="J16" s="31" t="s">
        <v>105</v>
      </c>
    </row>
    <row r="17" spans="1:10" s="31" customFormat="1" ht="23.25" x14ac:dyDescent="0.35">
      <c r="A17" s="30">
        <v>15</v>
      </c>
      <c r="B17" s="35">
        <v>45341</v>
      </c>
      <c r="C17" s="30"/>
      <c r="D17" s="38" t="s">
        <v>114</v>
      </c>
      <c r="E17" s="32"/>
      <c r="F17" s="36" t="s">
        <v>7</v>
      </c>
      <c r="G17" s="32" t="s">
        <v>23</v>
      </c>
      <c r="H17" s="37">
        <v>1000</v>
      </c>
      <c r="I17" s="31">
        <v>13627</v>
      </c>
    </row>
    <row r="18" spans="1:10" s="31" customFormat="1" ht="23.25" x14ac:dyDescent="0.35">
      <c r="A18" s="30">
        <v>16</v>
      </c>
      <c r="C18" s="30"/>
      <c r="D18" s="30" t="s">
        <v>214</v>
      </c>
      <c r="E18" s="32"/>
      <c r="F18" s="36" t="s">
        <v>215</v>
      </c>
      <c r="G18" s="32" t="s">
        <v>16</v>
      </c>
      <c r="H18" s="37">
        <v>1000</v>
      </c>
    </row>
    <row r="19" spans="1:10" s="31" customFormat="1" ht="23.25" x14ac:dyDescent="0.35">
      <c r="A19" s="30">
        <v>17</v>
      </c>
      <c r="C19" s="30" t="s">
        <v>253</v>
      </c>
      <c r="D19" s="30" t="s">
        <v>271</v>
      </c>
      <c r="E19" s="32"/>
      <c r="F19" s="36" t="s">
        <v>272</v>
      </c>
      <c r="G19" s="33"/>
      <c r="H19" s="34"/>
    </row>
    <row r="20" spans="1:10" s="31" customFormat="1" ht="46.5" x14ac:dyDescent="0.35">
      <c r="A20" s="30">
        <v>18</v>
      </c>
      <c r="B20" s="35">
        <v>45389</v>
      </c>
      <c r="C20" s="30" t="s">
        <v>199</v>
      </c>
      <c r="D20" s="38" t="s">
        <v>131</v>
      </c>
      <c r="E20" s="32" t="s">
        <v>249</v>
      </c>
      <c r="F20" s="36"/>
      <c r="G20" s="36" t="s">
        <v>132</v>
      </c>
      <c r="H20" s="37">
        <v>1001</v>
      </c>
      <c r="I20" s="31">
        <v>494</v>
      </c>
      <c r="J20" s="31" t="s">
        <v>133</v>
      </c>
    </row>
    <row r="21" spans="1:10" s="31" customFormat="1" ht="23.25" x14ac:dyDescent="0.35">
      <c r="A21" s="30">
        <v>19</v>
      </c>
      <c r="B21" s="35">
        <v>45382</v>
      </c>
      <c r="C21" s="30" t="s">
        <v>200</v>
      </c>
      <c r="D21" s="30" t="s">
        <v>201</v>
      </c>
      <c r="E21" s="32"/>
      <c r="F21" s="36" t="s">
        <v>96</v>
      </c>
      <c r="G21" s="32" t="s">
        <v>14</v>
      </c>
      <c r="H21" s="37">
        <v>1001</v>
      </c>
      <c r="I21" s="31">
        <v>142</v>
      </c>
    </row>
    <row r="22" spans="1:10" ht="23.25" x14ac:dyDescent="0.35">
      <c r="A22" s="8">
        <v>20</v>
      </c>
      <c r="B22" s="13">
        <v>45373</v>
      </c>
      <c r="C22" s="8"/>
      <c r="D22" s="16" t="s">
        <v>72</v>
      </c>
      <c r="E22" s="17"/>
      <c r="F22" s="14" t="s">
        <v>73</v>
      </c>
      <c r="G22" s="17" t="s">
        <v>15</v>
      </c>
      <c r="H22" s="12">
        <v>1000</v>
      </c>
      <c r="I22" s="2">
        <v>75</v>
      </c>
    </row>
    <row r="23" spans="1:10" ht="23.25" customHeight="1" x14ac:dyDescent="0.35">
      <c r="A23" s="8">
        <v>21</v>
      </c>
      <c r="B23" s="13">
        <v>45382</v>
      </c>
      <c r="C23" s="8"/>
      <c r="D23" s="8" t="s">
        <v>89</v>
      </c>
      <c r="E23" s="17"/>
      <c r="F23" s="14" t="s">
        <v>90</v>
      </c>
      <c r="G23" s="17" t="s">
        <v>87</v>
      </c>
      <c r="H23" s="12">
        <v>1001</v>
      </c>
      <c r="I23" s="2">
        <v>129</v>
      </c>
    </row>
    <row r="24" spans="1:10" ht="23.25" x14ac:dyDescent="0.35">
      <c r="A24" s="8">
        <v>22</v>
      </c>
      <c r="C24" s="8" t="s">
        <v>228</v>
      </c>
      <c r="D24" s="8" t="s">
        <v>160</v>
      </c>
      <c r="E24" s="17"/>
      <c r="F24" s="8">
        <v>4055316601</v>
      </c>
    </row>
    <row r="25" spans="1:10" ht="23.25" x14ac:dyDescent="0.35">
      <c r="A25" s="8">
        <v>23</v>
      </c>
      <c r="B25" s="13">
        <v>45370</v>
      </c>
      <c r="C25" s="8"/>
      <c r="D25" s="8" t="s">
        <v>40</v>
      </c>
      <c r="E25" s="17"/>
      <c r="F25" s="14" t="s">
        <v>41</v>
      </c>
      <c r="G25" s="17" t="s">
        <v>6</v>
      </c>
      <c r="H25" s="12">
        <v>1000</v>
      </c>
    </row>
    <row r="26" spans="1:10" ht="23.25" x14ac:dyDescent="0.35">
      <c r="A26" s="8">
        <v>24</v>
      </c>
      <c r="B26" s="8"/>
      <c r="C26" s="8"/>
      <c r="D26" s="8" t="s">
        <v>169</v>
      </c>
      <c r="E26" s="17"/>
      <c r="F26" s="8">
        <v>8324808069</v>
      </c>
      <c r="G26" s="17" t="s">
        <v>6</v>
      </c>
      <c r="H26" s="12">
        <v>1000</v>
      </c>
      <c r="J26" s="2" t="s">
        <v>190</v>
      </c>
    </row>
    <row r="27" spans="1:10" ht="23.25" x14ac:dyDescent="0.35">
      <c r="A27" s="8">
        <v>25</v>
      </c>
      <c r="B27" s="13">
        <v>45359</v>
      </c>
      <c r="C27" s="8"/>
      <c r="D27" s="15" t="s">
        <v>29</v>
      </c>
      <c r="E27" s="17"/>
      <c r="F27" s="14" t="s">
        <v>30</v>
      </c>
      <c r="G27" s="17" t="s">
        <v>87</v>
      </c>
      <c r="H27" s="12">
        <v>1001</v>
      </c>
      <c r="I27" s="2">
        <v>19</v>
      </c>
    </row>
    <row r="28" spans="1:10" ht="23.25" x14ac:dyDescent="0.35">
      <c r="A28" s="8">
        <v>26</v>
      </c>
      <c r="B28" s="13">
        <v>45375</v>
      </c>
      <c r="C28" s="8"/>
      <c r="D28" s="8" t="s">
        <v>77</v>
      </c>
      <c r="E28" s="17"/>
      <c r="F28" s="14" t="s">
        <v>78</v>
      </c>
      <c r="G28" s="17" t="s">
        <v>87</v>
      </c>
      <c r="H28" s="12">
        <v>1200</v>
      </c>
      <c r="I28" s="2">
        <v>90</v>
      </c>
    </row>
    <row r="29" spans="1:10" ht="23.25" x14ac:dyDescent="0.35">
      <c r="A29" s="8">
        <v>27</v>
      </c>
      <c r="D29" s="8" t="s">
        <v>240</v>
      </c>
    </row>
    <row r="30" spans="1:10" ht="23.25" x14ac:dyDescent="0.35">
      <c r="A30" s="8">
        <v>28</v>
      </c>
      <c r="B30" s="8"/>
      <c r="C30" s="8"/>
      <c r="D30" s="8" t="s">
        <v>166</v>
      </c>
      <c r="E30" s="17"/>
      <c r="F30" s="8">
        <v>3476563277</v>
      </c>
      <c r="G30" s="17" t="s">
        <v>6</v>
      </c>
      <c r="H30" s="12">
        <v>1000</v>
      </c>
      <c r="J30" s="2" t="s">
        <v>188</v>
      </c>
    </row>
    <row r="31" spans="1:10" ht="23.25" x14ac:dyDescent="0.35">
      <c r="A31" s="8">
        <v>29</v>
      </c>
      <c r="B31" s="13">
        <v>45389</v>
      </c>
      <c r="C31" s="8"/>
      <c r="D31" s="15" t="s">
        <v>134</v>
      </c>
      <c r="E31" s="17"/>
      <c r="F31" s="14" t="s">
        <v>135</v>
      </c>
      <c r="G31" s="17" t="s">
        <v>16</v>
      </c>
      <c r="H31" s="12">
        <v>1001</v>
      </c>
      <c r="I31" s="2">
        <v>464</v>
      </c>
    </row>
    <row r="32" spans="1:10" ht="23.25" x14ac:dyDescent="0.35">
      <c r="A32" s="8">
        <v>30</v>
      </c>
      <c r="B32" s="8"/>
      <c r="C32" s="8"/>
      <c r="D32" s="8" t="s">
        <v>174</v>
      </c>
      <c r="E32" s="17"/>
      <c r="F32" s="8">
        <v>9725134963</v>
      </c>
      <c r="G32" s="17" t="s">
        <v>6</v>
      </c>
      <c r="H32" s="12">
        <v>1000</v>
      </c>
      <c r="J32" s="2" t="s">
        <v>195</v>
      </c>
    </row>
    <row r="33" spans="1:10" ht="23.25" x14ac:dyDescent="0.35">
      <c r="A33" s="8">
        <v>31</v>
      </c>
      <c r="B33" s="13">
        <v>45370</v>
      </c>
      <c r="C33" s="8"/>
      <c r="D33" s="16" t="s">
        <v>42</v>
      </c>
      <c r="E33" s="17"/>
      <c r="F33" s="14" t="s">
        <v>43</v>
      </c>
      <c r="G33" s="17" t="s">
        <v>6</v>
      </c>
      <c r="H33" s="12">
        <v>1000</v>
      </c>
    </row>
    <row r="34" spans="1:10" ht="23.25" x14ac:dyDescent="0.35">
      <c r="A34" s="8">
        <v>32</v>
      </c>
      <c r="B34" s="8"/>
      <c r="C34" s="8"/>
      <c r="D34" s="8" t="s">
        <v>171</v>
      </c>
      <c r="E34" s="17"/>
      <c r="F34" s="8">
        <v>9727932157</v>
      </c>
      <c r="G34" s="17" t="s">
        <v>6</v>
      </c>
      <c r="H34" s="12">
        <v>1000</v>
      </c>
      <c r="J34" s="2" t="s">
        <v>192</v>
      </c>
    </row>
    <row r="35" spans="1:10" ht="23.25" x14ac:dyDescent="0.35">
      <c r="A35" s="8">
        <v>33</v>
      </c>
      <c r="C35" s="8" t="s">
        <v>230</v>
      </c>
      <c r="D35" s="8" t="s">
        <v>221</v>
      </c>
      <c r="E35" s="17"/>
      <c r="F35" s="8">
        <v>9727932157</v>
      </c>
    </row>
    <row r="36" spans="1:10" ht="23.25" x14ac:dyDescent="0.35">
      <c r="A36" s="8">
        <v>34</v>
      </c>
      <c r="B36" s="13">
        <v>45349</v>
      </c>
      <c r="C36" s="8"/>
      <c r="D36" s="15" t="s">
        <v>57</v>
      </c>
      <c r="E36" s="17"/>
      <c r="F36" s="14" t="s">
        <v>20</v>
      </c>
      <c r="G36" s="17" t="s">
        <v>6</v>
      </c>
      <c r="H36" s="12">
        <v>1000</v>
      </c>
    </row>
    <row r="37" spans="1:10" ht="23.25" x14ac:dyDescent="0.35">
      <c r="A37" s="8">
        <v>35</v>
      </c>
      <c r="B37" s="13">
        <v>45371</v>
      </c>
      <c r="C37" s="8"/>
      <c r="D37" s="16" t="s">
        <v>24</v>
      </c>
      <c r="E37" s="17"/>
      <c r="F37" s="8" t="s">
        <v>25</v>
      </c>
      <c r="G37" s="17" t="s">
        <v>49</v>
      </c>
      <c r="H37" s="12">
        <v>1001</v>
      </c>
      <c r="I37" s="5" t="s">
        <v>60</v>
      </c>
      <c r="J37" s="2" t="s">
        <v>59</v>
      </c>
    </row>
    <row r="38" spans="1:10" ht="23.25" x14ac:dyDescent="0.35">
      <c r="A38" s="8">
        <v>36</v>
      </c>
      <c r="B38" s="13">
        <v>45377</v>
      </c>
      <c r="C38" s="8"/>
      <c r="D38" s="8" t="s">
        <v>85</v>
      </c>
      <c r="E38" s="17"/>
      <c r="F38" s="14" t="s">
        <v>86</v>
      </c>
      <c r="G38" s="17" t="s">
        <v>87</v>
      </c>
      <c r="H38" s="12">
        <v>1000</v>
      </c>
      <c r="I38" s="2">
        <v>109</v>
      </c>
    </row>
    <row r="39" spans="1:10" ht="23.25" x14ac:dyDescent="0.35">
      <c r="A39" s="8">
        <v>37</v>
      </c>
      <c r="B39" s="13">
        <v>45373</v>
      </c>
      <c r="C39" s="8"/>
      <c r="D39" s="8" t="s">
        <v>70</v>
      </c>
      <c r="E39" s="17"/>
      <c r="F39" s="14" t="s">
        <v>71</v>
      </c>
      <c r="G39" s="17" t="s">
        <v>15</v>
      </c>
      <c r="H39" s="12">
        <v>1000</v>
      </c>
      <c r="I39" s="2">
        <v>73</v>
      </c>
    </row>
    <row r="40" spans="1:10" ht="23.25" x14ac:dyDescent="0.35">
      <c r="A40" s="8">
        <v>38</v>
      </c>
      <c r="B40" s="8"/>
      <c r="C40" s="8"/>
      <c r="D40" s="8" t="s">
        <v>158</v>
      </c>
      <c r="E40" s="17"/>
      <c r="F40" s="8" t="s">
        <v>196</v>
      </c>
      <c r="G40" s="17" t="s">
        <v>6</v>
      </c>
      <c r="H40" s="12">
        <v>1000</v>
      </c>
      <c r="J40" s="2" t="s">
        <v>181</v>
      </c>
    </row>
    <row r="41" spans="1:10" ht="23.25" x14ac:dyDescent="0.35">
      <c r="A41" s="8">
        <v>39</v>
      </c>
      <c r="C41" s="8" t="s">
        <v>226</v>
      </c>
      <c r="D41" s="8" t="s">
        <v>220</v>
      </c>
      <c r="E41" s="17"/>
      <c r="F41" s="8">
        <v>6824656081</v>
      </c>
    </row>
    <row r="42" spans="1:10" ht="23.25" x14ac:dyDescent="0.35">
      <c r="A42" s="8">
        <v>40</v>
      </c>
      <c r="C42" s="8"/>
      <c r="D42" s="8" t="s">
        <v>212</v>
      </c>
      <c r="E42" s="17"/>
      <c r="F42" s="14" t="s">
        <v>213</v>
      </c>
      <c r="G42" s="17" t="s">
        <v>16</v>
      </c>
      <c r="H42" s="12">
        <v>1008</v>
      </c>
    </row>
    <row r="43" spans="1:10" ht="23.25" x14ac:dyDescent="0.35">
      <c r="A43" s="8">
        <v>41</v>
      </c>
      <c r="B43" s="13">
        <v>45386</v>
      </c>
      <c r="C43" s="8"/>
      <c r="D43" s="8" t="s">
        <v>110</v>
      </c>
      <c r="E43" s="17"/>
      <c r="F43" s="14" t="s">
        <v>111</v>
      </c>
      <c r="G43" s="17" t="s">
        <v>16</v>
      </c>
      <c r="H43" s="12">
        <v>1001</v>
      </c>
      <c r="I43" s="2">
        <v>579</v>
      </c>
    </row>
    <row r="44" spans="1:10" ht="38.25" x14ac:dyDescent="0.35">
      <c r="A44" s="8">
        <v>42</v>
      </c>
      <c r="C44" s="2" t="s">
        <v>250</v>
      </c>
      <c r="D44" s="8" t="s">
        <v>239</v>
      </c>
      <c r="E44" s="20" t="s">
        <v>251</v>
      </c>
      <c r="F44" s="22" t="s">
        <v>252</v>
      </c>
    </row>
    <row r="45" spans="1:10" ht="23.25" x14ac:dyDescent="0.35">
      <c r="A45" s="8">
        <v>43</v>
      </c>
      <c r="B45" s="13">
        <v>45340</v>
      </c>
      <c r="C45" s="8"/>
      <c r="D45" s="15" t="s">
        <v>54</v>
      </c>
      <c r="E45" s="17"/>
      <c r="F45" s="14" t="s">
        <v>17</v>
      </c>
      <c r="G45" s="17" t="s">
        <v>87</v>
      </c>
      <c r="H45" s="12">
        <v>1000</v>
      </c>
      <c r="I45" s="2">
        <v>13626</v>
      </c>
    </row>
    <row r="46" spans="1:10" ht="23.25" x14ac:dyDescent="0.35">
      <c r="A46" s="8">
        <v>44</v>
      </c>
      <c r="D46" s="8" t="s">
        <v>241</v>
      </c>
    </row>
    <row r="47" spans="1:10" ht="23.25" x14ac:dyDescent="0.35">
      <c r="A47" s="8">
        <v>45</v>
      </c>
      <c r="B47" s="8"/>
      <c r="C47" s="8"/>
      <c r="D47" s="8" t="s">
        <v>154</v>
      </c>
      <c r="E47" s="17"/>
      <c r="F47" s="8">
        <v>9038151373</v>
      </c>
      <c r="G47" s="17" t="s">
        <v>6</v>
      </c>
      <c r="H47" s="12">
        <v>1000</v>
      </c>
      <c r="J47" s="2" t="s">
        <v>178</v>
      </c>
    </row>
    <row r="48" spans="1:10" ht="23.25" x14ac:dyDescent="0.35">
      <c r="A48" s="8">
        <v>46</v>
      </c>
      <c r="C48" s="8" t="s">
        <v>243</v>
      </c>
      <c r="D48" s="8" t="s">
        <v>242</v>
      </c>
    </row>
    <row r="49" spans="1:10" ht="23.25" x14ac:dyDescent="0.35">
      <c r="A49" s="8">
        <v>47</v>
      </c>
      <c r="B49" s="13">
        <v>45371</v>
      </c>
      <c r="C49" s="8"/>
      <c r="D49" s="16" t="s">
        <v>61</v>
      </c>
      <c r="E49" s="17"/>
      <c r="F49" s="14" t="s">
        <v>25</v>
      </c>
      <c r="G49" s="17" t="s">
        <v>14</v>
      </c>
      <c r="H49" s="12">
        <v>800</v>
      </c>
      <c r="I49" s="2">
        <v>60</v>
      </c>
      <c r="J49" s="2" t="s">
        <v>76</v>
      </c>
    </row>
    <row r="50" spans="1:10" ht="45.75" customHeight="1" x14ac:dyDescent="0.35">
      <c r="A50" s="8">
        <v>48</v>
      </c>
      <c r="B50" s="13">
        <v>45375</v>
      </c>
      <c r="C50" s="8"/>
      <c r="D50" s="8" t="s">
        <v>150</v>
      </c>
      <c r="E50" s="17"/>
      <c r="F50" s="14" t="s">
        <v>84</v>
      </c>
      <c r="G50" s="17" t="s">
        <v>14</v>
      </c>
      <c r="H50" s="12">
        <v>800</v>
      </c>
      <c r="I50" s="2">
        <v>103</v>
      </c>
      <c r="J50" s="2" t="s">
        <v>76</v>
      </c>
    </row>
    <row r="51" spans="1:10" ht="38.25" x14ac:dyDescent="0.35">
      <c r="A51" s="8">
        <v>49</v>
      </c>
      <c r="C51" s="8" t="s">
        <v>281</v>
      </c>
      <c r="D51" s="8" t="s">
        <v>280</v>
      </c>
      <c r="E51" s="20" t="s">
        <v>282</v>
      </c>
      <c r="F51" s="20" t="s">
        <v>283</v>
      </c>
      <c r="G51" s="17" t="s">
        <v>15</v>
      </c>
      <c r="H51" s="12">
        <v>1000</v>
      </c>
    </row>
    <row r="52" spans="1:10" ht="23.25" x14ac:dyDescent="0.35">
      <c r="A52" s="8">
        <v>50</v>
      </c>
      <c r="B52" s="8"/>
      <c r="C52" s="8"/>
      <c r="D52" s="8" t="s">
        <v>163</v>
      </c>
      <c r="E52" s="17"/>
      <c r="F52" s="8">
        <v>4698794556</v>
      </c>
      <c r="G52" s="17" t="s">
        <v>6</v>
      </c>
      <c r="H52" s="12">
        <v>1000</v>
      </c>
      <c r="J52" s="2" t="s">
        <v>185</v>
      </c>
    </row>
    <row r="53" spans="1:10" ht="69.75" x14ac:dyDescent="0.35">
      <c r="A53" s="8">
        <v>51</v>
      </c>
      <c r="B53" s="13">
        <v>45335</v>
      </c>
      <c r="C53" s="8" t="s">
        <v>246</v>
      </c>
      <c r="D53" s="15" t="s">
        <v>53</v>
      </c>
      <c r="E53" s="17" t="s">
        <v>247</v>
      </c>
      <c r="F53" s="14"/>
      <c r="G53" s="20" t="s">
        <v>248</v>
      </c>
      <c r="H53" s="12">
        <v>1000</v>
      </c>
      <c r="I53" s="2">
        <v>13614</v>
      </c>
    </row>
    <row r="54" spans="1:10" ht="23.25" x14ac:dyDescent="0.35">
      <c r="A54" s="8">
        <v>52</v>
      </c>
      <c r="B54" s="13">
        <v>45387</v>
      </c>
      <c r="C54" s="8"/>
      <c r="D54" s="8" t="s">
        <v>121</v>
      </c>
      <c r="E54" s="17"/>
      <c r="F54" s="14" t="s">
        <v>122</v>
      </c>
      <c r="G54" s="17" t="s">
        <v>15</v>
      </c>
      <c r="H54" s="12">
        <v>800</v>
      </c>
      <c r="I54" s="2">
        <v>587</v>
      </c>
    </row>
    <row r="55" spans="1:10" ht="23.25" x14ac:dyDescent="0.35">
      <c r="A55" s="8">
        <v>53</v>
      </c>
      <c r="B55" s="13">
        <v>45389</v>
      </c>
      <c r="C55" s="8"/>
      <c r="D55" s="15" t="s">
        <v>136</v>
      </c>
      <c r="E55" s="17"/>
      <c r="F55" s="14" t="s">
        <v>137</v>
      </c>
      <c r="G55" s="17"/>
      <c r="H55" s="12">
        <v>1001</v>
      </c>
      <c r="I55" s="2">
        <v>492</v>
      </c>
    </row>
    <row r="56" spans="1:10" ht="23.25" x14ac:dyDescent="0.35">
      <c r="A56" s="8">
        <v>54</v>
      </c>
      <c r="B56" s="13">
        <v>45356</v>
      </c>
      <c r="C56" s="8"/>
      <c r="D56" s="8" t="s">
        <v>116</v>
      </c>
      <c r="E56" s="17"/>
      <c r="F56" s="14" t="s">
        <v>117</v>
      </c>
      <c r="G56" s="17" t="s">
        <v>15</v>
      </c>
      <c r="H56" s="12">
        <v>800</v>
      </c>
      <c r="I56" s="2">
        <v>581</v>
      </c>
    </row>
    <row r="57" spans="1:10" ht="23.25" x14ac:dyDescent="0.35">
      <c r="A57" s="8">
        <v>55</v>
      </c>
      <c r="C57" s="8" t="s">
        <v>225</v>
      </c>
      <c r="D57" s="8" t="s">
        <v>219</v>
      </c>
      <c r="E57" s="17"/>
      <c r="F57" s="8" t="s">
        <v>231</v>
      </c>
    </row>
    <row r="58" spans="1:10" ht="23.25" x14ac:dyDescent="0.35">
      <c r="A58" s="8">
        <v>56</v>
      </c>
      <c r="C58" s="8" t="s">
        <v>269</v>
      </c>
      <c r="D58" s="8" t="s">
        <v>258</v>
      </c>
      <c r="E58" s="17"/>
      <c r="F58" s="14" t="s">
        <v>259</v>
      </c>
      <c r="G58" s="17" t="s">
        <v>270</v>
      </c>
    </row>
    <row r="59" spans="1:10" ht="23.25" x14ac:dyDescent="0.35">
      <c r="A59" s="8">
        <v>57</v>
      </c>
      <c r="C59" s="8"/>
      <c r="D59" s="8" t="s">
        <v>207</v>
      </c>
      <c r="E59" s="17"/>
      <c r="F59" s="14" t="s">
        <v>9</v>
      </c>
      <c r="G59" s="17" t="s">
        <v>15</v>
      </c>
      <c r="H59" s="12">
        <v>800</v>
      </c>
    </row>
    <row r="60" spans="1:10" ht="33" x14ac:dyDescent="0.35">
      <c r="A60" s="8">
        <v>58</v>
      </c>
      <c r="B60" s="13">
        <v>45389</v>
      </c>
      <c r="C60" s="8" t="s">
        <v>140</v>
      </c>
      <c r="D60" s="15" t="s">
        <v>138</v>
      </c>
      <c r="E60" s="17"/>
      <c r="F60" s="14" t="s">
        <v>139</v>
      </c>
      <c r="G60" s="21" t="s">
        <v>141</v>
      </c>
      <c r="H60" s="12">
        <v>1001</v>
      </c>
      <c r="I60" s="2">
        <v>493</v>
      </c>
      <c r="J60" s="2" t="s">
        <v>141</v>
      </c>
    </row>
    <row r="61" spans="1:10" ht="93" x14ac:dyDescent="0.35">
      <c r="A61" s="8">
        <v>59</v>
      </c>
      <c r="C61" s="8" t="s">
        <v>33</v>
      </c>
      <c r="D61" s="8" t="s">
        <v>232</v>
      </c>
      <c r="E61" s="17" t="s">
        <v>233</v>
      </c>
      <c r="F61" s="14"/>
    </row>
    <row r="62" spans="1:10" ht="23.25" x14ac:dyDescent="0.35">
      <c r="A62" s="8">
        <v>60</v>
      </c>
      <c r="B62" s="13">
        <v>45371</v>
      </c>
      <c r="C62" s="8"/>
      <c r="D62" s="16" t="s">
        <v>62</v>
      </c>
      <c r="E62" s="17"/>
      <c r="F62" s="14" t="s">
        <v>63</v>
      </c>
      <c r="G62" s="17" t="s">
        <v>15</v>
      </c>
      <c r="H62" s="12">
        <v>1000</v>
      </c>
      <c r="I62" s="2">
        <v>61</v>
      </c>
    </row>
    <row r="63" spans="1:10" ht="69.75" x14ac:dyDescent="0.35">
      <c r="A63" s="8">
        <v>61</v>
      </c>
      <c r="B63" s="8">
        <v>111</v>
      </c>
      <c r="C63" s="8" t="s">
        <v>254</v>
      </c>
      <c r="D63" s="8" t="s">
        <v>256</v>
      </c>
      <c r="E63" s="17"/>
      <c r="F63" s="14" t="s">
        <v>257</v>
      </c>
      <c r="G63" s="17" t="s">
        <v>268</v>
      </c>
    </row>
    <row r="64" spans="1:10" ht="23.25" x14ac:dyDescent="0.35">
      <c r="A64" s="8">
        <v>62</v>
      </c>
      <c r="C64" s="8" t="s">
        <v>224</v>
      </c>
      <c r="D64" s="8" t="s">
        <v>218</v>
      </c>
      <c r="E64" s="17"/>
      <c r="F64" s="8">
        <v>2147623157</v>
      </c>
    </row>
    <row r="65" spans="1:10" ht="23.25" x14ac:dyDescent="0.35">
      <c r="A65" s="8">
        <v>63</v>
      </c>
      <c r="B65" s="13">
        <v>45373</v>
      </c>
      <c r="C65" s="8"/>
      <c r="D65" s="16" t="s">
        <v>68</v>
      </c>
      <c r="E65" s="17"/>
      <c r="F65" s="14" t="s">
        <v>69</v>
      </c>
      <c r="G65" s="17" t="s">
        <v>15</v>
      </c>
      <c r="H65" s="12">
        <v>1000</v>
      </c>
      <c r="I65" s="2">
        <v>72</v>
      </c>
    </row>
    <row r="66" spans="1:10" ht="23.25" x14ac:dyDescent="0.35">
      <c r="A66" s="8">
        <v>64</v>
      </c>
      <c r="B66" s="13">
        <v>45382</v>
      </c>
      <c r="C66" s="8"/>
      <c r="D66" s="8" t="s">
        <v>97</v>
      </c>
      <c r="E66" s="17"/>
      <c r="F66" s="14" t="s">
        <v>98</v>
      </c>
      <c r="G66" s="17" t="s">
        <v>87</v>
      </c>
      <c r="H66" s="12">
        <v>1001</v>
      </c>
      <c r="I66" s="2">
        <v>146</v>
      </c>
    </row>
    <row r="67" spans="1:10" ht="23.25" x14ac:dyDescent="0.35">
      <c r="A67" s="8">
        <v>65</v>
      </c>
      <c r="B67" s="13">
        <v>45373</v>
      </c>
      <c r="C67" s="8"/>
      <c r="D67" s="8" t="s">
        <v>66</v>
      </c>
      <c r="E67" s="17"/>
      <c r="F67" s="14" t="s">
        <v>67</v>
      </c>
      <c r="G67" s="17" t="s">
        <v>15</v>
      </c>
      <c r="H67" s="12">
        <v>1001</v>
      </c>
      <c r="I67" s="2">
        <v>70</v>
      </c>
    </row>
    <row r="68" spans="1:10" ht="23.25" x14ac:dyDescent="0.35">
      <c r="A68" s="8">
        <v>66</v>
      </c>
      <c r="B68" s="13">
        <v>45389</v>
      </c>
      <c r="C68" s="8"/>
      <c r="D68" s="15" t="s">
        <v>142</v>
      </c>
      <c r="E68" s="17"/>
      <c r="F68" s="14" t="s">
        <v>143</v>
      </c>
      <c r="G68" s="17" t="s">
        <v>16</v>
      </c>
      <c r="H68" s="12">
        <v>1001</v>
      </c>
      <c r="I68" s="2">
        <v>470</v>
      </c>
    </row>
    <row r="69" spans="1:10" ht="23.25" x14ac:dyDescent="0.35">
      <c r="A69" s="8">
        <v>67</v>
      </c>
      <c r="B69" s="13">
        <v>45344</v>
      </c>
      <c r="C69" s="8"/>
      <c r="D69" s="15" t="s">
        <v>55</v>
      </c>
      <c r="E69" s="17"/>
      <c r="F69" s="14" t="s">
        <v>18</v>
      </c>
      <c r="G69" s="17" t="s">
        <v>15</v>
      </c>
      <c r="H69" s="12">
        <v>1000</v>
      </c>
      <c r="I69" s="2">
        <v>13628</v>
      </c>
    </row>
    <row r="70" spans="1:10" ht="23.25" x14ac:dyDescent="0.35">
      <c r="A70" s="8">
        <v>68</v>
      </c>
      <c r="B70" s="13">
        <v>45382</v>
      </c>
      <c r="C70" s="8"/>
      <c r="D70" s="8" t="s">
        <v>91</v>
      </c>
      <c r="E70" s="17"/>
      <c r="F70" s="14" t="s">
        <v>3</v>
      </c>
      <c r="G70" s="17" t="s">
        <v>15</v>
      </c>
      <c r="H70" s="12">
        <v>800</v>
      </c>
      <c r="I70" s="2">
        <v>133</v>
      </c>
      <c r="J70" s="2" t="s">
        <v>59</v>
      </c>
    </row>
    <row r="71" spans="1:10" ht="23.25" x14ac:dyDescent="0.35">
      <c r="A71" s="8">
        <v>69</v>
      </c>
      <c r="B71" s="13">
        <v>45326</v>
      </c>
      <c r="C71" s="8"/>
      <c r="D71" s="15" t="s">
        <v>4</v>
      </c>
      <c r="E71" s="17"/>
      <c r="F71" s="14" t="s">
        <v>5</v>
      </c>
      <c r="G71" s="17" t="s">
        <v>15</v>
      </c>
      <c r="H71" s="12">
        <v>1000</v>
      </c>
      <c r="I71" s="2">
        <v>13602</v>
      </c>
    </row>
    <row r="72" spans="1:10" ht="23.25" x14ac:dyDescent="0.35">
      <c r="A72" s="8">
        <v>70</v>
      </c>
      <c r="B72" s="8"/>
      <c r="C72" s="8"/>
      <c r="D72" s="8" t="s">
        <v>157</v>
      </c>
      <c r="E72" s="17"/>
      <c r="F72" s="8">
        <v>6825976680</v>
      </c>
      <c r="G72" s="17" t="s">
        <v>6</v>
      </c>
      <c r="H72" s="12">
        <v>1000</v>
      </c>
      <c r="J72" s="2" t="s">
        <v>180</v>
      </c>
    </row>
    <row r="73" spans="1:10" ht="23.25" x14ac:dyDescent="0.35">
      <c r="A73" s="8">
        <v>71</v>
      </c>
      <c r="B73" s="8"/>
      <c r="C73" s="8" t="s">
        <v>197</v>
      </c>
      <c r="D73" s="8" t="s">
        <v>153</v>
      </c>
      <c r="E73" s="17"/>
      <c r="F73" s="8">
        <v>7864797302</v>
      </c>
      <c r="G73" s="17" t="s">
        <v>6</v>
      </c>
      <c r="H73" s="12">
        <v>1000</v>
      </c>
      <c r="J73" s="2" t="s">
        <v>177</v>
      </c>
    </row>
    <row r="74" spans="1:10" ht="23.25" x14ac:dyDescent="0.35">
      <c r="A74" s="8">
        <v>72</v>
      </c>
      <c r="B74" s="8"/>
      <c r="C74" s="8"/>
      <c r="D74" s="8" t="s">
        <v>152</v>
      </c>
      <c r="E74" s="17"/>
      <c r="F74" s="8">
        <v>7208555456</v>
      </c>
      <c r="G74" s="17" t="s">
        <v>6</v>
      </c>
      <c r="H74" s="12">
        <v>1000</v>
      </c>
      <c r="J74" s="2" t="s">
        <v>176</v>
      </c>
    </row>
    <row r="75" spans="1:10" ht="41.25" customHeight="1" x14ac:dyDescent="0.35">
      <c r="A75" s="8">
        <v>73</v>
      </c>
      <c r="C75" s="8"/>
      <c r="D75" s="8" t="s">
        <v>210</v>
      </c>
      <c r="E75" s="17"/>
      <c r="F75" s="14" t="s">
        <v>211</v>
      </c>
      <c r="G75" s="17" t="s">
        <v>16</v>
      </c>
      <c r="H75" s="12">
        <v>1001</v>
      </c>
    </row>
    <row r="76" spans="1:10" ht="36" customHeight="1" x14ac:dyDescent="0.35">
      <c r="A76" s="8">
        <v>74</v>
      </c>
      <c r="B76" s="8"/>
      <c r="C76" s="8"/>
      <c r="D76" s="8" t="s">
        <v>165</v>
      </c>
      <c r="E76" s="17"/>
      <c r="F76" s="8">
        <v>4697423605</v>
      </c>
      <c r="G76" s="17" t="s">
        <v>6</v>
      </c>
      <c r="H76" s="12">
        <v>1000</v>
      </c>
      <c r="J76" s="2" t="s">
        <v>187</v>
      </c>
    </row>
    <row r="77" spans="1:10" ht="23.25" x14ac:dyDescent="0.35">
      <c r="A77" s="8">
        <v>75</v>
      </c>
      <c r="B77" s="13">
        <v>45354</v>
      </c>
      <c r="C77" s="8"/>
      <c r="D77" s="15" t="s">
        <v>26</v>
      </c>
      <c r="E77" s="17"/>
      <c r="F77" s="14" t="s">
        <v>27</v>
      </c>
      <c r="G77" s="17" t="s">
        <v>14</v>
      </c>
      <c r="H77" s="12">
        <v>1000</v>
      </c>
      <c r="I77" s="2">
        <v>11</v>
      </c>
    </row>
    <row r="78" spans="1:10" ht="23.25" x14ac:dyDescent="0.35">
      <c r="A78" s="8">
        <v>76</v>
      </c>
      <c r="B78" s="13">
        <v>45375</v>
      </c>
      <c r="C78" s="8"/>
      <c r="D78" s="8" t="s">
        <v>80</v>
      </c>
      <c r="E78" s="17"/>
      <c r="F78" s="14" t="s">
        <v>81</v>
      </c>
      <c r="G78" s="17" t="s">
        <v>14</v>
      </c>
      <c r="H78" s="12">
        <v>1000</v>
      </c>
      <c r="I78" s="2">
        <v>101</v>
      </c>
    </row>
    <row r="79" spans="1:10" ht="23.25" x14ac:dyDescent="0.35">
      <c r="A79" s="8">
        <v>77</v>
      </c>
      <c r="B79" s="13">
        <v>45382</v>
      </c>
      <c r="C79" s="8"/>
      <c r="D79" s="8" t="s">
        <v>94</v>
      </c>
      <c r="E79" s="17"/>
      <c r="F79" s="14" t="s">
        <v>28</v>
      </c>
      <c r="G79" s="17" t="s">
        <v>15</v>
      </c>
      <c r="H79" s="12">
        <v>800</v>
      </c>
      <c r="I79" s="2">
        <v>140</v>
      </c>
      <c r="J79" s="2" t="s">
        <v>95</v>
      </c>
    </row>
    <row r="80" spans="1:10" ht="23.25" x14ac:dyDescent="0.35">
      <c r="A80" s="8">
        <v>78</v>
      </c>
      <c r="C80" s="8"/>
      <c r="D80" s="8" t="s">
        <v>267</v>
      </c>
      <c r="E80" s="17"/>
      <c r="F80" s="14"/>
      <c r="G80" s="17" t="s">
        <v>270</v>
      </c>
    </row>
    <row r="81" spans="1:11" ht="23.25" x14ac:dyDescent="0.35">
      <c r="A81" s="8">
        <v>79</v>
      </c>
      <c r="C81" s="8"/>
      <c r="D81" s="8" t="s">
        <v>266</v>
      </c>
      <c r="E81" s="17"/>
      <c r="F81" s="14"/>
      <c r="G81" s="17" t="s">
        <v>270</v>
      </c>
    </row>
    <row r="82" spans="1:11" ht="46.5" x14ac:dyDescent="0.35">
      <c r="A82" s="8">
        <v>80</v>
      </c>
      <c r="B82" s="8"/>
      <c r="C82" s="8"/>
      <c r="D82" s="17" t="s">
        <v>167</v>
      </c>
      <c r="E82" s="17"/>
      <c r="F82" s="8">
        <v>7202565654</v>
      </c>
      <c r="G82" s="17" t="s">
        <v>6</v>
      </c>
      <c r="H82" s="12">
        <v>1000</v>
      </c>
      <c r="J82" s="2" t="s">
        <v>189</v>
      </c>
    </row>
    <row r="83" spans="1:11" ht="23.25" x14ac:dyDescent="0.35">
      <c r="A83" s="8">
        <v>81</v>
      </c>
      <c r="B83" s="13">
        <v>45382</v>
      </c>
      <c r="C83" s="8"/>
      <c r="D83" s="8" t="s">
        <v>92</v>
      </c>
      <c r="E83" s="17"/>
      <c r="F83" s="14" t="s">
        <v>93</v>
      </c>
      <c r="G83" s="17" t="s">
        <v>87</v>
      </c>
      <c r="H83" s="12">
        <v>1000</v>
      </c>
      <c r="I83" s="2">
        <v>136</v>
      </c>
    </row>
    <row r="84" spans="1:11" ht="23.25" x14ac:dyDescent="0.35">
      <c r="A84" s="8">
        <v>82</v>
      </c>
      <c r="B84" s="8"/>
      <c r="C84" s="8"/>
      <c r="D84" s="8" t="s">
        <v>161</v>
      </c>
      <c r="E84" s="17"/>
      <c r="F84" s="8">
        <v>5625065854</v>
      </c>
      <c r="G84" s="17" t="s">
        <v>6</v>
      </c>
      <c r="H84" s="12">
        <v>1000</v>
      </c>
      <c r="J84" s="2" t="s">
        <v>183</v>
      </c>
    </row>
    <row r="85" spans="1:11" ht="23.25" x14ac:dyDescent="0.35">
      <c r="A85" s="8">
        <v>83</v>
      </c>
      <c r="B85" s="13">
        <v>45375</v>
      </c>
      <c r="C85" s="8"/>
      <c r="D85" s="8" t="s">
        <v>75</v>
      </c>
      <c r="E85" s="17"/>
      <c r="F85" s="14" t="s">
        <v>8</v>
      </c>
      <c r="G85" s="17" t="s">
        <v>15</v>
      </c>
      <c r="H85" s="12">
        <v>800</v>
      </c>
      <c r="I85" s="2">
        <v>89</v>
      </c>
      <c r="J85" s="2" t="s">
        <v>76</v>
      </c>
    </row>
    <row r="86" spans="1:11" ht="23.25" x14ac:dyDescent="0.35">
      <c r="A86" s="8">
        <v>84</v>
      </c>
      <c r="B86" s="13">
        <v>45379</v>
      </c>
      <c r="C86" s="8"/>
      <c r="D86" s="8" t="s">
        <v>149</v>
      </c>
      <c r="E86" s="17"/>
      <c r="F86" s="14" t="s">
        <v>88</v>
      </c>
      <c r="G86" s="17" t="s">
        <v>87</v>
      </c>
      <c r="H86" s="12">
        <v>1001</v>
      </c>
      <c r="I86" s="2">
        <v>116</v>
      </c>
    </row>
    <row r="87" spans="1:11" ht="23.25" x14ac:dyDescent="0.35">
      <c r="A87" s="8">
        <v>85</v>
      </c>
      <c r="B87" s="13">
        <v>45349</v>
      </c>
      <c r="C87" s="8"/>
      <c r="D87" s="15" t="s">
        <v>58</v>
      </c>
      <c r="E87" s="17"/>
      <c r="F87" s="14" t="s">
        <v>22</v>
      </c>
      <c r="G87" s="17" t="s">
        <v>6</v>
      </c>
      <c r="H87" s="12">
        <v>1000</v>
      </c>
    </row>
    <row r="88" spans="1:11" ht="23.25" x14ac:dyDescent="0.35">
      <c r="A88" s="8">
        <v>86</v>
      </c>
      <c r="B88" s="8"/>
      <c r="C88" s="8"/>
      <c r="D88" s="8" t="s">
        <v>172</v>
      </c>
      <c r="E88" s="17" t="s">
        <v>357</v>
      </c>
      <c r="F88" s="8">
        <v>9728914119</v>
      </c>
      <c r="G88" s="17" t="s">
        <v>6</v>
      </c>
      <c r="H88" s="12">
        <v>1000</v>
      </c>
      <c r="J88" s="2" t="s">
        <v>193</v>
      </c>
      <c r="K88" s="2" t="s">
        <v>358</v>
      </c>
    </row>
    <row r="89" spans="1:11" ht="23.25" x14ac:dyDescent="0.35">
      <c r="A89" s="8">
        <v>87</v>
      </c>
      <c r="B89" s="8"/>
      <c r="C89" s="8"/>
      <c r="D89" s="8" t="s">
        <v>162</v>
      </c>
      <c r="E89" s="17"/>
      <c r="F89" s="8">
        <v>8176296140</v>
      </c>
      <c r="G89" s="17" t="s">
        <v>6</v>
      </c>
      <c r="H89" s="12">
        <v>1000</v>
      </c>
      <c r="J89" s="2" t="s">
        <v>184</v>
      </c>
    </row>
    <row r="90" spans="1:11" ht="23.25" x14ac:dyDescent="0.35">
      <c r="A90" s="8">
        <v>88</v>
      </c>
      <c r="B90" s="13">
        <v>45371</v>
      </c>
      <c r="C90" s="8"/>
      <c r="D90" s="15" t="s">
        <v>64</v>
      </c>
      <c r="E90" s="17"/>
      <c r="F90" s="14" t="s">
        <v>65</v>
      </c>
      <c r="G90" s="17" t="s">
        <v>14</v>
      </c>
      <c r="H90" s="12">
        <v>1000</v>
      </c>
      <c r="I90" s="2">
        <v>62</v>
      </c>
    </row>
    <row r="91" spans="1:11" ht="23.25" x14ac:dyDescent="0.35">
      <c r="A91" s="8">
        <v>89</v>
      </c>
      <c r="D91" s="8" t="s">
        <v>238</v>
      </c>
    </row>
    <row r="92" spans="1:11" ht="23.25" x14ac:dyDescent="0.35">
      <c r="A92" s="8">
        <v>90</v>
      </c>
      <c r="B92" s="13">
        <v>45382</v>
      </c>
      <c r="C92" s="8"/>
      <c r="D92" s="8" t="s">
        <v>101</v>
      </c>
      <c r="E92" s="17"/>
      <c r="F92" s="14" t="s">
        <v>102</v>
      </c>
      <c r="G92" s="17" t="s">
        <v>14</v>
      </c>
      <c r="H92" s="12">
        <v>1001</v>
      </c>
      <c r="I92" s="2">
        <v>150</v>
      </c>
    </row>
    <row r="93" spans="1:11" ht="23.25" x14ac:dyDescent="0.35">
      <c r="A93" s="8">
        <v>91</v>
      </c>
      <c r="B93" s="13">
        <v>45388</v>
      </c>
      <c r="C93" s="8"/>
      <c r="D93" s="8" t="s">
        <v>123</v>
      </c>
      <c r="E93" s="17"/>
      <c r="F93" s="14" t="s">
        <v>124</v>
      </c>
      <c r="G93" s="17" t="s">
        <v>16</v>
      </c>
      <c r="H93" s="12">
        <v>1000</v>
      </c>
      <c r="I93" s="2">
        <v>501</v>
      </c>
    </row>
    <row r="94" spans="1:11" ht="23.25" x14ac:dyDescent="0.35">
      <c r="A94" s="8">
        <v>92</v>
      </c>
      <c r="B94" s="13">
        <v>45388</v>
      </c>
      <c r="C94" s="8"/>
      <c r="D94" s="8" t="s">
        <v>127</v>
      </c>
      <c r="E94" s="17"/>
      <c r="F94" s="14" t="s">
        <v>128</v>
      </c>
      <c r="G94" s="17" t="s">
        <v>15</v>
      </c>
      <c r="H94" s="12">
        <v>1001</v>
      </c>
      <c r="I94" s="2">
        <v>521</v>
      </c>
    </row>
    <row r="95" spans="1:11" ht="23.25" x14ac:dyDescent="0.35">
      <c r="A95" s="8">
        <v>93</v>
      </c>
      <c r="B95" s="13">
        <v>45349</v>
      </c>
      <c r="C95" s="8"/>
      <c r="D95" s="15" t="s">
        <v>50</v>
      </c>
      <c r="E95" s="17"/>
      <c r="F95" s="14" t="s">
        <v>21</v>
      </c>
      <c r="G95" s="17" t="s">
        <v>6</v>
      </c>
      <c r="H95" s="12">
        <v>1000</v>
      </c>
    </row>
    <row r="96" spans="1:11" ht="23.25" x14ac:dyDescent="0.35">
      <c r="A96" s="8">
        <v>94</v>
      </c>
      <c r="B96" s="13">
        <v>45375</v>
      </c>
      <c r="C96" s="8"/>
      <c r="D96" s="8" t="s">
        <v>82</v>
      </c>
      <c r="E96" s="17"/>
      <c r="F96" s="14" t="s">
        <v>83</v>
      </c>
      <c r="G96" s="17" t="s">
        <v>14</v>
      </c>
      <c r="H96" s="12">
        <v>1001</v>
      </c>
      <c r="I96" s="2">
        <v>102</v>
      </c>
    </row>
    <row r="97" spans="1:10" ht="23.25" x14ac:dyDescent="0.35">
      <c r="A97" s="8">
        <v>95</v>
      </c>
      <c r="C97" s="8"/>
      <c r="D97" s="8" t="s">
        <v>264</v>
      </c>
      <c r="E97" s="17"/>
      <c r="F97" s="14" t="s">
        <v>265</v>
      </c>
      <c r="G97" s="17" t="s">
        <v>270</v>
      </c>
    </row>
    <row r="98" spans="1:10" ht="23.25" x14ac:dyDescent="0.35">
      <c r="A98" s="8">
        <v>96</v>
      </c>
      <c r="C98" s="8"/>
      <c r="D98" s="8" t="s">
        <v>204</v>
      </c>
      <c r="E98" s="17"/>
      <c r="F98" s="14" t="s">
        <v>205</v>
      </c>
      <c r="G98" s="17" t="s">
        <v>14</v>
      </c>
      <c r="H98" s="12">
        <v>1001</v>
      </c>
    </row>
    <row r="99" spans="1:10" ht="23.25" x14ac:dyDescent="0.35">
      <c r="A99" s="8">
        <v>97</v>
      </c>
      <c r="D99" s="8" t="s">
        <v>237</v>
      </c>
    </row>
    <row r="100" spans="1:10" ht="23.25" x14ac:dyDescent="0.35">
      <c r="A100" s="8">
        <v>98</v>
      </c>
      <c r="C100" s="8"/>
      <c r="D100" s="8" t="s">
        <v>202</v>
      </c>
      <c r="E100" s="17"/>
      <c r="F100" s="14" t="s">
        <v>203</v>
      </c>
      <c r="G100" s="17" t="s">
        <v>15</v>
      </c>
      <c r="H100" s="12">
        <v>1000</v>
      </c>
    </row>
    <row r="101" spans="1:10" ht="23.25" x14ac:dyDescent="0.35">
      <c r="A101" s="8">
        <v>99</v>
      </c>
      <c r="B101" s="8"/>
      <c r="C101" s="8" t="s">
        <v>198</v>
      </c>
      <c r="D101" s="8" t="s">
        <v>173</v>
      </c>
      <c r="E101" s="17"/>
      <c r="F101" s="8">
        <v>8176817117</v>
      </c>
      <c r="G101" s="17" t="s">
        <v>6</v>
      </c>
      <c r="H101" s="12">
        <v>1000</v>
      </c>
      <c r="J101" s="2" t="s">
        <v>194</v>
      </c>
    </row>
    <row r="102" spans="1:10" ht="23.25" x14ac:dyDescent="0.35">
      <c r="A102" s="8">
        <v>100</v>
      </c>
      <c r="B102" s="13">
        <v>45344</v>
      </c>
      <c r="C102" s="8"/>
      <c r="D102" s="15" t="s">
        <v>56</v>
      </c>
      <c r="E102" s="17"/>
      <c r="F102" s="14" t="s">
        <v>19</v>
      </c>
      <c r="G102" s="17" t="s">
        <v>15</v>
      </c>
      <c r="H102" s="12">
        <v>1000</v>
      </c>
      <c r="I102" s="2">
        <v>13629</v>
      </c>
    </row>
    <row r="103" spans="1:10" ht="23.25" x14ac:dyDescent="0.35">
      <c r="A103" s="8">
        <v>101</v>
      </c>
      <c r="B103" s="13">
        <v>45370</v>
      </c>
      <c r="C103" s="8"/>
      <c r="D103" s="8" t="s">
        <v>46</v>
      </c>
      <c r="E103" s="17"/>
      <c r="F103" s="14" t="s">
        <v>47</v>
      </c>
      <c r="G103" s="17" t="s">
        <v>6</v>
      </c>
      <c r="H103" s="12">
        <v>1000</v>
      </c>
    </row>
    <row r="104" spans="1:10" ht="23.25" x14ac:dyDescent="0.35">
      <c r="A104" s="8">
        <v>102</v>
      </c>
      <c r="B104" s="13">
        <v>45370</v>
      </c>
      <c r="C104" s="8"/>
      <c r="D104" s="8" t="s">
        <v>48</v>
      </c>
      <c r="E104" s="17"/>
      <c r="F104" s="14" t="s">
        <v>34</v>
      </c>
      <c r="G104" s="17" t="s">
        <v>49</v>
      </c>
      <c r="H104" s="12">
        <v>1003</v>
      </c>
      <c r="I104" s="2">
        <v>53</v>
      </c>
    </row>
    <row r="105" spans="1:10" ht="23.25" x14ac:dyDescent="0.35">
      <c r="A105" s="8">
        <v>103</v>
      </c>
      <c r="B105" s="13">
        <v>45388</v>
      </c>
      <c r="C105" s="8"/>
      <c r="D105" s="8" t="s">
        <v>125</v>
      </c>
      <c r="E105" s="17"/>
      <c r="F105" s="14" t="s">
        <v>126</v>
      </c>
      <c r="G105" s="17" t="s">
        <v>14</v>
      </c>
      <c r="H105" s="12">
        <v>1001</v>
      </c>
      <c r="I105" s="2">
        <v>506</v>
      </c>
    </row>
    <row r="106" spans="1:10" ht="23.25" x14ac:dyDescent="0.35">
      <c r="A106" s="8">
        <v>104</v>
      </c>
      <c r="D106" s="8" t="s">
        <v>31</v>
      </c>
    </row>
    <row r="107" spans="1:10" ht="23.25" x14ac:dyDescent="0.35">
      <c r="A107" s="8">
        <v>105</v>
      </c>
      <c r="C107" s="8"/>
      <c r="D107" s="8" t="s">
        <v>262</v>
      </c>
      <c r="E107" s="17"/>
      <c r="F107" s="14" t="s">
        <v>263</v>
      </c>
      <c r="G107" s="17" t="s">
        <v>270</v>
      </c>
    </row>
    <row r="108" spans="1:10" ht="23.25" x14ac:dyDescent="0.35">
      <c r="A108" s="8">
        <v>106</v>
      </c>
      <c r="B108" s="13">
        <v>45387</v>
      </c>
      <c r="C108" s="8"/>
      <c r="D108" s="8" t="s">
        <v>112</v>
      </c>
      <c r="E108" s="17"/>
      <c r="F108" s="14" t="s">
        <v>113</v>
      </c>
      <c r="G108" s="17" t="s">
        <v>16</v>
      </c>
      <c r="H108" s="12">
        <v>1001</v>
      </c>
      <c r="I108" s="2">
        <v>580</v>
      </c>
    </row>
    <row r="109" spans="1:10" s="25" customFormat="1" ht="105" x14ac:dyDescent="0.35">
      <c r="A109" s="26">
        <v>107</v>
      </c>
      <c r="B109" s="26"/>
      <c r="C109" s="26" t="s">
        <v>244</v>
      </c>
      <c r="D109" s="26" t="s">
        <v>159</v>
      </c>
      <c r="E109" s="27" t="s">
        <v>245</v>
      </c>
      <c r="F109" s="26">
        <v>8177291592</v>
      </c>
      <c r="G109" s="28" t="s">
        <v>6</v>
      </c>
      <c r="H109" s="29">
        <v>1000</v>
      </c>
      <c r="J109" s="25" t="s">
        <v>182</v>
      </c>
    </row>
    <row r="110" spans="1:10" ht="23.25" x14ac:dyDescent="0.35">
      <c r="A110" s="8">
        <v>108</v>
      </c>
      <c r="B110" s="13">
        <v>45333</v>
      </c>
      <c r="C110" s="8"/>
      <c r="D110" s="15" t="s">
        <v>51</v>
      </c>
      <c r="E110" s="17"/>
      <c r="F110" s="14" t="s">
        <v>12</v>
      </c>
      <c r="G110" s="17" t="s">
        <v>15</v>
      </c>
      <c r="H110" s="12">
        <v>1000</v>
      </c>
      <c r="I110" s="2">
        <v>13609</v>
      </c>
    </row>
    <row r="111" spans="1:10" ht="23.25" x14ac:dyDescent="0.35">
      <c r="A111" s="8">
        <v>109</v>
      </c>
      <c r="B111" s="13">
        <v>45389</v>
      </c>
      <c r="C111" s="8"/>
      <c r="D111" s="15" t="s">
        <v>144</v>
      </c>
      <c r="E111" s="17"/>
      <c r="F111" s="14" t="s">
        <v>145</v>
      </c>
      <c r="G111" s="17" t="s">
        <v>14</v>
      </c>
      <c r="H111" s="12">
        <v>1000</v>
      </c>
      <c r="I111" s="2">
        <v>410</v>
      </c>
    </row>
    <row r="112" spans="1:10" ht="23.25" x14ac:dyDescent="0.35">
      <c r="A112" s="8">
        <v>110</v>
      </c>
      <c r="B112" s="13">
        <v>45389</v>
      </c>
      <c r="C112" s="8"/>
      <c r="D112" s="15" t="s">
        <v>146</v>
      </c>
      <c r="E112" s="17"/>
      <c r="F112" s="14" t="s">
        <v>147</v>
      </c>
      <c r="G112" s="17"/>
      <c r="H112" s="12">
        <v>1001</v>
      </c>
      <c r="I112" s="2">
        <v>456</v>
      </c>
    </row>
    <row r="113" spans="1:10" ht="23.25" x14ac:dyDescent="0.35">
      <c r="A113" s="8">
        <v>111</v>
      </c>
      <c r="B113" s="13">
        <v>45389</v>
      </c>
      <c r="C113" s="8"/>
      <c r="D113" s="18" t="s">
        <v>277</v>
      </c>
      <c r="E113" s="17"/>
      <c r="F113" s="14"/>
      <c r="G113" s="17" t="s">
        <v>16</v>
      </c>
      <c r="H113" s="12">
        <v>1001</v>
      </c>
      <c r="I113" s="2">
        <v>487</v>
      </c>
      <c r="J113" s="7" t="s">
        <v>148</v>
      </c>
    </row>
    <row r="114" spans="1:10" ht="69.75" x14ac:dyDescent="0.35">
      <c r="A114" s="8">
        <v>112</v>
      </c>
      <c r="C114" s="8" t="s">
        <v>234</v>
      </c>
      <c r="D114" s="8" t="s">
        <v>235</v>
      </c>
      <c r="E114" s="17" t="s">
        <v>236</v>
      </c>
      <c r="F114" s="14"/>
    </row>
    <row r="115" spans="1:10" ht="23.25" x14ac:dyDescent="0.35">
      <c r="A115" s="8">
        <v>113</v>
      </c>
      <c r="B115" s="8"/>
      <c r="C115" s="8"/>
      <c r="D115" s="8" t="s">
        <v>156</v>
      </c>
      <c r="E115" s="17"/>
      <c r="F115" s="8">
        <v>9403957875</v>
      </c>
      <c r="G115" s="17" t="s">
        <v>6</v>
      </c>
      <c r="H115" s="12">
        <v>1000</v>
      </c>
      <c r="J115" s="2" t="s">
        <v>179</v>
      </c>
    </row>
    <row r="116" spans="1:10" ht="23.25" x14ac:dyDescent="0.35">
      <c r="A116" s="8">
        <v>114</v>
      </c>
      <c r="B116" s="8"/>
      <c r="C116" s="8"/>
      <c r="D116" s="8" t="s">
        <v>164</v>
      </c>
      <c r="E116" s="17"/>
      <c r="F116" s="8">
        <v>4694943056</v>
      </c>
      <c r="G116" s="17" t="s">
        <v>6</v>
      </c>
      <c r="H116" s="12">
        <v>1000</v>
      </c>
      <c r="J116" s="2" t="s">
        <v>186</v>
      </c>
    </row>
    <row r="117" spans="1:10" ht="23.25" x14ac:dyDescent="0.35">
      <c r="A117" s="8">
        <v>115</v>
      </c>
      <c r="B117" s="8"/>
      <c r="C117" s="8"/>
      <c r="D117" s="8" t="s">
        <v>151</v>
      </c>
      <c r="E117" s="17"/>
      <c r="F117" s="8">
        <v>2036009650</v>
      </c>
      <c r="G117" s="17" t="s">
        <v>6</v>
      </c>
      <c r="H117" s="12">
        <v>1000</v>
      </c>
      <c r="J117" s="2" t="s">
        <v>175</v>
      </c>
    </row>
    <row r="118" spans="1:10" ht="23.25" x14ac:dyDescent="0.35">
      <c r="A118" s="8">
        <v>116</v>
      </c>
      <c r="C118" s="8"/>
      <c r="D118" s="8" t="s">
        <v>208</v>
      </c>
      <c r="E118" s="17"/>
      <c r="F118" s="14" t="s">
        <v>209</v>
      </c>
      <c r="G118" s="17" t="s">
        <v>16</v>
      </c>
      <c r="H118" s="12">
        <v>1001</v>
      </c>
    </row>
    <row r="119" spans="1:10" ht="23.25" x14ac:dyDescent="0.35">
      <c r="A119" s="8">
        <v>117</v>
      </c>
      <c r="B119" s="13">
        <v>45370</v>
      </c>
      <c r="C119" s="8"/>
      <c r="D119" s="15" t="s">
        <v>38</v>
      </c>
      <c r="E119" s="17"/>
      <c r="F119" s="14" t="s">
        <v>39</v>
      </c>
      <c r="G119" s="17" t="s">
        <v>6</v>
      </c>
      <c r="H119" s="12">
        <v>1000</v>
      </c>
    </row>
    <row r="120" spans="1:10" ht="23.25" x14ac:dyDescent="0.35">
      <c r="A120" s="8">
        <v>118</v>
      </c>
      <c r="B120" s="8">
        <v>109</v>
      </c>
      <c r="C120" s="8"/>
      <c r="D120" s="8" t="s">
        <v>44</v>
      </c>
      <c r="E120" s="17"/>
      <c r="F120" s="14" t="s">
        <v>45</v>
      </c>
      <c r="G120" s="17" t="s">
        <v>6</v>
      </c>
      <c r="H120" s="12">
        <v>1000</v>
      </c>
    </row>
    <row r="121" spans="1:10" ht="18.75" customHeight="1" x14ac:dyDescent="0.35">
      <c r="A121" s="8">
        <v>119</v>
      </c>
      <c r="B121" s="8">
        <v>110</v>
      </c>
      <c r="C121" s="8"/>
      <c r="D121" s="8" t="s">
        <v>170</v>
      </c>
      <c r="E121" s="17"/>
      <c r="F121" s="8">
        <v>6825547654</v>
      </c>
      <c r="G121" s="17" t="s">
        <v>6</v>
      </c>
      <c r="H121" s="12">
        <v>1000</v>
      </c>
      <c r="J121" s="2" t="s">
        <v>191</v>
      </c>
    </row>
    <row r="122" spans="1:10" ht="18.75" customHeight="1" x14ac:dyDescent="0.3"/>
    <row r="123" spans="1:10" ht="18.75" customHeight="1" x14ac:dyDescent="0.3"/>
    <row r="124" spans="1:10" ht="18.75" customHeight="1" x14ac:dyDescent="0.3"/>
    <row r="125" spans="1:10" ht="18.75" customHeight="1" x14ac:dyDescent="0.3"/>
    <row r="126" spans="1:10" ht="18.75" customHeight="1" x14ac:dyDescent="0.3"/>
    <row r="127" spans="1:10" ht="18.75" customHeight="1" x14ac:dyDescent="0.3"/>
    <row r="128" spans="1:10" ht="18.75" customHeight="1" x14ac:dyDescent="0.3"/>
    <row r="129" ht="18.75" customHeight="1" x14ac:dyDescent="0.3"/>
    <row r="130" ht="18.75" customHeight="1" x14ac:dyDescent="0.3"/>
    <row r="131" ht="18.75" customHeight="1" x14ac:dyDescent="0.3"/>
  </sheetData>
  <autoFilter ref="A2:M113" xr:uid="{B28C4D97-6E6A-401B-AA02-456C99118E74}">
    <sortState xmlns:xlrd2="http://schemas.microsoft.com/office/spreadsheetml/2017/richdata2" ref="A3:M121">
      <sortCondition ref="D2:D113"/>
    </sortState>
  </autoFilter>
  <mergeCells count="1">
    <mergeCell ref="A1:G1"/>
  </mergeCells>
  <conditionalFormatting sqref="D2:D1048576 A1">
    <cfRule type="duplicateValues" dxfId="2" priority="1"/>
  </conditionalFormatting>
  <pageMargins left="0.7" right="0.7" top="0.75" bottom="0.75" header="0.3" footer="0.3"/>
  <pageSetup scale="46" orientation="landscape" verticalDpi="0" r:id="rId1"/>
  <rowBreaks count="3" manualBreakCount="3">
    <brk id="37" max="6" man="1"/>
    <brk id="75" max="16383" man="1"/>
    <brk id="112" max="16383" man="1"/>
  </rowBreaks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0BE7-34F2-4118-A2DE-8A03D1B2745A}">
  <dimension ref="A1:F224"/>
  <sheetViews>
    <sheetView view="pageBreakPreview" topLeftCell="A53" zoomScale="89" zoomScaleNormal="100" zoomScaleSheetLayoutView="89" workbookViewId="0">
      <selection activeCell="H65" sqref="H65"/>
    </sheetView>
  </sheetViews>
  <sheetFormatPr defaultRowHeight="23.25" x14ac:dyDescent="0.35"/>
  <cols>
    <col min="1" max="1" width="11.28515625" style="23" bestFit="1" customWidth="1"/>
    <col min="2" max="2" width="16.140625" style="23" bestFit="1" customWidth="1"/>
    <col min="3" max="3" width="47.42578125" style="24" bestFit="1" customWidth="1"/>
    <col min="4" max="4" width="62.7109375" style="24" bestFit="1" customWidth="1"/>
    <col min="5" max="5" width="76.5703125" style="24" bestFit="1" customWidth="1"/>
    <col min="6" max="16384" width="9.140625" style="23"/>
  </cols>
  <sheetData>
    <row r="1" spans="1:5" x14ac:dyDescent="0.35">
      <c r="A1" s="92" t="s">
        <v>303</v>
      </c>
      <c r="B1" s="92"/>
      <c r="C1" s="92"/>
      <c r="D1" s="92"/>
      <c r="E1" s="92"/>
    </row>
    <row r="2" spans="1:5" x14ac:dyDescent="0.35">
      <c r="A2" s="39" t="s">
        <v>284</v>
      </c>
      <c r="B2" s="39" t="s">
        <v>286</v>
      </c>
      <c r="C2" s="41" t="s">
        <v>285</v>
      </c>
      <c r="D2" s="41" t="s">
        <v>287</v>
      </c>
      <c r="E2" s="41" t="s">
        <v>287</v>
      </c>
    </row>
    <row r="3" spans="1:5" x14ac:dyDescent="0.35">
      <c r="A3" s="40">
        <v>1</v>
      </c>
      <c r="B3" s="8" t="s">
        <v>288</v>
      </c>
      <c r="C3" s="17" t="s">
        <v>312</v>
      </c>
      <c r="D3" s="17"/>
      <c r="E3" s="17"/>
    </row>
    <row r="4" spans="1:5" x14ac:dyDescent="0.35">
      <c r="A4" s="40">
        <v>2</v>
      </c>
      <c r="B4" s="8" t="s">
        <v>297</v>
      </c>
      <c r="C4" s="17" t="s">
        <v>289</v>
      </c>
      <c r="D4" s="17" t="s">
        <v>291</v>
      </c>
      <c r="E4" s="17"/>
    </row>
    <row r="5" spans="1:5" x14ac:dyDescent="0.35">
      <c r="A5" s="40">
        <v>3</v>
      </c>
      <c r="B5" s="8" t="s">
        <v>293</v>
      </c>
      <c r="C5" s="17" t="s">
        <v>768</v>
      </c>
      <c r="D5" s="17" t="s">
        <v>294</v>
      </c>
      <c r="E5" s="17" t="s">
        <v>295</v>
      </c>
    </row>
    <row r="6" spans="1:5" x14ac:dyDescent="0.35">
      <c r="A6" s="40">
        <v>4</v>
      </c>
      <c r="B6" s="8" t="s">
        <v>339</v>
      </c>
      <c r="C6" s="17" t="s">
        <v>292</v>
      </c>
      <c r="D6" s="17" t="s">
        <v>338</v>
      </c>
      <c r="E6" s="17" t="s">
        <v>340</v>
      </c>
    </row>
    <row r="7" spans="1:5" x14ac:dyDescent="0.35">
      <c r="A7" s="40">
        <v>5</v>
      </c>
      <c r="B7" s="8" t="s">
        <v>297</v>
      </c>
      <c r="C7" s="17" t="s">
        <v>322</v>
      </c>
      <c r="D7" s="17"/>
      <c r="E7" s="17"/>
    </row>
    <row r="8" spans="1:5" x14ac:dyDescent="0.35">
      <c r="A8" s="40">
        <v>6</v>
      </c>
      <c r="B8" s="8" t="s">
        <v>300</v>
      </c>
      <c r="C8" s="17" t="s">
        <v>299</v>
      </c>
      <c r="D8" s="17" t="s">
        <v>310</v>
      </c>
      <c r="E8" s="17" t="s">
        <v>311</v>
      </c>
    </row>
    <row r="9" spans="1:5" x14ac:dyDescent="0.35">
      <c r="A9" s="40">
        <v>7</v>
      </c>
      <c r="B9" s="8" t="s">
        <v>297</v>
      </c>
      <c r="C9" s="17" t="s">
        <v>296</v>
      </c>
      <c r="D9" s="17" t="s">
        <v>298</v>
      </c>
      <c r="E9" s="17"/>
    </row>
    <row r="10" spans="1:5" x14ac:dyDescent="0.35">
      <c r="A10" s="40">
        <v>8</v>
      </c>
      <c r="B10" s="8" t="s">
        <v>300</v>
      </c>
      <c r="C10" s="17" t="s">
        <v>304</v>
      </c>
      <c r="D10" s="17" t="s">
        <v>305</v>
      </c>
      <c r="E10" s="17" t="s">
        <v>326</v>
      </c>
    </row>
    <row r="11" spans="1:5" x14ac:dyDescent="0.35">
      <c r="A11" s="40">
        <v>9</v>
      </c>
      <c r="B11" s="8" t="s">
        <v>290</v>
      </c>
      <c r="C11" s="17" t="s">
        <v>323</v>
      </c>
      <c r="D11" s="17" t="s">
        <v>313</v>
      </c>
      <c r="E11" s="17" t="s">
        <v>314</v>
      </c>
    </row>
    <row r="12" spans="1:5" x14ac:dyDescent="0.35">
      <c r="A12" s="40">
        <v>10</v>
      </c>
      <c r="B12" s="8" t="s">
        <v>290</v>
      </c>
      <c r="C12" s="17" t="s">
        <v>315</v>
      </c>
      <c r="D12" s="17" t="s">
        <v>316</v>
      </c>
      <c r="E12" s="17" t="s">
        <v>317</v>
      </c>
    </row>
    <row r="13" spans="1:5" x14ac:dyDescent="0.35">
      <c r="A13" s="40">
        <v>11</v>
      </c>
      <c r="B13" s="8" t="s">
        <v>297</v>
      </c>
      <c r="C13" s="17" t="s">
        <v>318</v>
      </c>
      <c r="D13" s="17"/>
      <c r="E13" s="17"/>
    </row>
    <row r="14" spans="1:5" x14ac:dyDescent="0.35">
      <c r="A14" s="40">
        <v>12</v>
      </c>
      <c r="B14" s="8" t="s">
        <v>444</v>
      </c>
      <c r="C14" s="17" t="s">
        <v>445</v>
      </c>
      <c r="D14" s="17" t="s">
        <v>769</v>
      </c>
      <c r="E14" s="17" t="s">
        <v>770</v>
      </c>
    </row>
    <row r="15" spans="1:5" ht="69.75" x14ac:dyDescent="0.35">
      <c r="A15" s="40">
        <v>13</v>
      </c>
      <c r="B15" s="8" t="s">
        <v>321</v>
      </c>
      <c r="C15" s="17" t="s">
        <v>319</v>
      </c>
      <c r="D15" s="17" t="s">
        <v>771</v>
      </c>
      <c r="E15" s="17" t="s">
        <v>772</v>
      </c>
    </row>
    <row r="16" spans="1:5" ht="46.5" x14ac:dyDescent="0.35">
      <c r="A16" s="40">
        <v>14</v>
      </c>
      <c r="B16" s="8" t="s">
        <v>325</v>
      </c>
      <c r="C16" s="17" t="s">
        <v>324</v>
      </c>
      <c r="D16" s="17" t="s">
        <v>816</v>
      </c>
      <c r="E16" s="17" t="s">
        <v>817</v>
      </c>
    </row>
    <row r="17" spans="1:5" ht="46.5" x14ac:dyDescent="0.35">
      <c r="A17" s="40">
        <v>15</v>
      </c>
      <c r="B17" s="8" t="s">
        <v>328</v>
      </c>
      <c r="C17" s="17" t="s">
        <v>327</v>
      </c>
      <c r="D17" s="17" t="s">
        <v>844</v>
      </c>
      <c r="E17" s="17"/>
    </row>
    <row r="18" spans="1:5" x14ac:dyDescent="0.35">
      <c r="A18" s="40">
        <v>16</v>
      </c>
      <c r="B18" s="8" t="s">
        <v>297</v>
      </c>
      <c r="C18" s="17" t="s">
        <v>329</v>
      </c>
      <c r="D18" s="17"/>
      <c r="E18" s="17"/>
    </row>
    <row r="19" spans="1:5" x14ac:dyDescent="0.35">
      <c r="A19" s="40">
        <v>17</v>
      </c>
      <c r="B19" s="8"/>
      <c r="C19" s="17" t="s">
        <v>330</v>
      </c>
      <c r="D19" s="17"/>
      <c r="E19" s="17"/>
    </row>
    <row r="20" spans="1:5" x14ac:dyDescent="0.35">
      <c r="A20" s="40">
        <v>18</v>
      </c>
      <c r="B20" s="8" t="s">
        <v>300</v>
      </c>
      <c r="C20" s="17" t="s">
        <v>335</v>
      </c>
      <c r="D20" s="17"/>
      <c r="E20" s="17"/>
    </row>
    <row r="21" spans="1:5" x14ac:dyDescent="0.35">
      <c r="A21" s="40">
        <v>19</v>
      </c>
      <c r="B21" s="8" t="s">
        <v>307</v>
      </c>
      <c r="C21" s="17" t="s">
        <v>334</v>
      </c>
      <c r="D21" s="17" t="s">
        <v>332</v>
      </c>
      <c r="E21" s="17" t="s">
        <v>333</v>
      </c>
    </row>
    <row r="22" spans="1:5" x14ac:dyDescent="0.35">
      <c r="A22" s="40">
        <v>20</v>
      </c>
      <c r="B22" s="8"/>
      <c r="C22" s="17" t="s">
        <v>331</v>
      </c>
      <c r="D22" s="17" t="s">
        <v>773</v>
      </c>
      <c r="E22" s="17"/>
    </row>
    <row r="23" spans="1:5" x14ac:dyDescent="0.35">
      <c r="A23" s="40">
        <v>21</v>
      </c>
      <c r="B23" s="8" t="s">
        <v>297</v>
      </c>
      <c r="C23" s="17" t="s">
        <v>336</v>
      </c>
      <c r="D23" s="17"/>
      <c r="E23" s="17"/>
    </row>
    <row r="24" spans="1:5" x14ac:dyDescent="0.35">
      <c r="A24" s="40">
        <v>22</v>
      </c>
      <c r="B24" s="8" t="s">
        <v>297</v>
      </c>
      <c r="C24" s="17" t="s">
        <v>337</v>
      </c>
      <c r="D24" s="17" t="s">
        <v>282</v>
      </c>
      <c r="E24" s="17" t="s">
        <v>283</v>
      </c>
    </row>
    <row r="25" spans="1:5" x14ac:dyDescent="0.35">
      <c r="A25" s="40">
        <v>23</v>
      </c>
      <c r="B25" s="8" t="s">
        <v>297</v>
      </c>
      <c r="C25" s="17" t="s">
        <v>778</v>
      </c>
      <c r="D25" s="17" t="s">
        <v>734</v>
      </c>
      <c r="E25" s="17" t="s">
        <v>735</v>
      </c>
    </row>
    <row r="26" spans="1:5" x14ac:dyDescent="0.35">
      <c r="A26" s="40">
        <v>24</v>
      </c>
      <c r="B26" s="8" t="s">
        <v>300</v>
      </c>
      <c r="C26" s="17" t="s">
        <v>343</v>
      </c>
      <c r="D26" s="17" t="s">
        <v>774</v>
      </c>
      <c r="E26" s="17" t="s">
        <v>775</v>
      </c>
    </row>
    <row r="27" spans="1:5" x14ac:dyDescent="0.35">
      <c r="A27" s="40">
        <v>25</v>
      </c>
      <c r="B27" s="8" t="s">
        <v>300</v>
      </c>
      <c r="C27" s="17" t="s">
        <v>344</v>
      </c>
      <c r="D27" s="17" t="s">
        <v>345</v>
      </c>
      <c r="E27" s="17" t="s">
        <v>346</v>
      </c>
    </row>
    <row r="28" spans="1:5" x14ac:dyDescent="0.35">
      <c r="A28" s="40">
        <v>26</v>
      </c>
      <c r="B28" s="8"/>
      <c r="C28" s="17" t="s">
        <v>347</v>
      </c>
      <c r="D28" s="17"/>
      <c r="E28" s="17"/>
    </row>
    <row r="29" spans="1:5" x14ac:dyDescent="0.35">
      <c r="A29" s="40">
        <v>27</v>
      </c>
      <c r="B29" s="8" t="s">
        <v>342</v>
      </c>
      <c r="C29" s="17" t="s">
        <v>348</v>
      </c>
      <c r="D29" s="17" t="s">
        <v>341</v>
      </c>
      <c r="E29" s="17"/>
    </row>
    <row r="30" spans="1:5" x14ac:dyDescent="0.35">
      <c r="A30" s="40">
        <v>28</v>
      </c>
      <c r="B30" s="8" t="s">
        <v>300</v>
      </c>
      <c r="C30" s="17" t="s">
        <v>349</v>
      </c>
      <c r="D30" s="17" t="s">
        <v>698</v>
      </c>
      <c r="E30" s="17" t="s">
        <v>697</v>
      </c>
    </row>
    <row r="31" spans="1:5" x14ac:dyDescent="0.35">
      <c r="A31" s="40">
        <v>29</v>
      </c>
      <c r="B31" s="8"/>
      <c r="C31" s="17" t="s">
        <v>350</v>
      </c>
      <c r="D31" s="17"/>
      <c r="E31" s="17"/>
    </row>
    <row r="32" spans="1:5" x14ac:dyDescent="0.35">
      <c r="A32" s="40">
        <v>30</v>
      </c>
      <c r="B32" s="8" t="s">
        <v>297</v>
      </c>
      <c r="C32" s="17" t="s">
        <v>352</v>
      </c>
      <c r="D32" s="17" t="s">
        <v>351</v>
      </c>
      <c r="E32" s="17"/>
    </row>
    <row r="33" spans="1:6" x14ac:dyDescent="0.35">
      <c r="A33" s="40">
        <v>31</v>
      </c>
      <c r="B33" s="8" t="s">
        <v>427</v>
      </c>
      <c r="C33" s="17" t="s">
        <v>353</v>
      </c>
      <c r="D33" s="17"/>
      <c r="E33" s="17"/>
    </row>
    <row r="34" spans="1:6" x14ac:dyDescent="0.35">
      <c r="A34" s="40">
        <v>32</v>
      </c>
      <c r="B34" s="8" t="s">
        <v>297</v>
      </c>
      <c r="C34" s="17" t="s">
        <v>779</v>
      </c>
      <c r="D34" s="17"/>
      <c r="E34" s="17"/>
    </row>
    <row r="35" spans="1:6" x14ac:dyDescent="0.35">
      <c r="A35" s="40">
        <v>33</v>
      </c>
      <c r="B35" s="8" t="s">
        <v>355</v>
      </c>
      <c r="C35" s="17" t="s">
        <v>354</v>
      </c>
      <c r="D35" s="17" t="s">
        <v>356</v>
      </c>
      <c r="E35" s="17"/>
    </row>
    <row r="36" spans="1:6" x14ac:dyDescent="0.35">
      <c r="A36" s="45">
        <v>34</v>
      </c>
      <c r="B36" s="46" t="s">
        <v>360</v>
      </c>
      <c r="C36" s="47" t="s">
        <v>359</v>
      </c>
      <c r="D36" s="47" t="s">
        <v>361</v>
      </c>
      <c r="E36" s="47" t="s">
        <v>858</v>
      </c>
    </row>
    <row r="37" spans="1:6" x14ac:dyDescent="0.35">
      <c r="A37" s="40">
        <v>35</v>
      </c>
      <c r="B37" s="8" t="s">
        <v>297</v>
      </c>
      <c r="C37" s="17" t="s">
        <v>362</v>
      </c>
      <c r="D37" s="17"/>
      <c r="E37" s="17"/>
    </row>
    <row r="38" spans="1:6" x14ac:dyDescent="0.35">
      <c r="A38" s="40">
        <v>36</v>
      </c>
      <c r="B38" s="8" t="s">
        <v>364</v>
      </c>
      <c r="C38" s="17" t="s">
        <v>363</v>
      </c>
      <c r="D38" s="17"/>
      <c r="E38" s="17"/>
    </row>
    <row r="39" spans="1:6" x14ac:dyDescent="0.35">
      <c r="A39" s="40">
        <v>37</v>
      </c>
      <c r="B39" s="8" t="s">
        <v>365</v>
      </c>
      <c r="C39" s="17" t="s">
        <v>776</v>
      </c>
      <c r="D39" s="17" t="s">
        <v>366</v>
      </c>
      <c r="E39" s="17" t="s">
        <v>367</v>
      </c>
    </row>
    <row r="40" spans="1:6" x14ac:dyDescent="0.35">
      <c r="A40" s="40">
        <v>38</v>
      </c>
      <c r="B40" s="8" t="s">
        <v>369</v>
      </c>
      <c r="C40" s="17" t="s">
        <v>368</v>
      </c>
      <c r="D40" s="17"/>
      <c r="E40" s="17"/>
    </row>
    <row r="41" spans="1:6" x14ac:dyDescent="0.35">
      <c r="A41" s="40">
        <v>39</v>
      </c>
      <c r="B41" s="8" t="s">
        <v>360</v>
      </c>
      <c r="C41" s="17" t="s">
        <v>372</v>
      </c>
      <c r="D41" s="17" t="s">
        <v>373</v>
      </c>
      <c r="E41" s="17"/>
    </row>
    <row r="42" spans="1:6" x14ac:dyDescent="0.35">
      <c r="A42" s="40">
        <v>40</v>
      </c>
      <c r="B42" s="8" t="s">
        <v>288</v>
      </c>
      <c r="C42" s="17" t="s">
        <v>374</v>
      </c>
      <c r="D42" s="17" t="s">
        <v>375</v>
      </c>
      <c r="E42" s="17" t="s">
        <v>376</v>
      </c>
    </row>
    <row r="43" spans="1:6" x14ac:dyDescent="0.35">
      <c r="A43" s="40">
        <v>41</v>
      </c>
      <c r="B43" s="8" t="s">
        <v>320</v>
      </c>
      <c r="C43" s="17" t="s">
        <v>377</v>
      </c>
      <c r="D43" s="17" t="s">
        <v>378</v>
      </c>
      <c r="E43" s="17" t="s">
        <v>379</v>
      </c>
    </row>
    <row r="44" spans="1:6" x14ac:dyDescent="0.35">
      <c r="A44" s="45">
        <v>42</v>
      </c>
      <c r="B44" s="46" t="s">
        <v>320</v>
      </c>
      <c r="C44" s="47" t="s">
        <v>380</v>
      </c>
      <c r="D44" s="47" t="s">
        <v>865</v>
      </c>
      <c r="E44" s="47" t="s">
        <v>866</v>
      </c>
      <c r="F44" s="23" t="s">
        <v>867</v>
      </c>
    </row>
    <row r="45" spans="1:6" x14ac:dyDescent="0.35">
      <c r="A45" s="40">
        <v>43</v>
      </c>
      <c r="B45" s="8" t="s">
        <v>325</v>
      </c>
      <c r="C45" s="17" t="s">
        <v>381</v>
      </c>
      <c r="D45" s="17"/>
      <c r="E45" s="17"/>
    </row>
    <row r="46" spans="1:6" ht="46.5" x14ac:dyDescent="0.35">
      <c r="A46" s="40">
        <v>44</v>
      </c>
      <c r="B46" s="8" t="s">
        <v>325</v>
      </c>
      <c r="C46" s="17" t="s">
        <v>382</v>
      </c>
      <c r="D46" s="17"/>
      <c r="E46" s="17"/>
    </row>
    <row r="47" spans="1:6" x14ac:dyDescent="0.35">
      <c r="A47" s="40">
        <v>45</v>
      </c>
      <c r="B47" s="8" t="s">
        <v>384</v>
      </c>
      <c r="C47" s="17" t="s">
        <v>383</v>
      </c>
      <c r="D47" s="17" t="s">
        <v>385</v>
      </c>
      <c r="E47" s="17"/>
    </row>
    <row r="48" spans="1:6" x14ac:dyDescent="0.35">
      <c r="A48" s="40">
        <v>46</v>
      </c>
      <c r="B48" s="8"/>
      <c r="C48" s="17" t="s">
        <v>386</v>
      </c>
      <c r="D48" s="17"/>
      <c r="E48" s="17"/>
    </row>
    <row r="49" spans="1:5" x14ac:dyDescent="0.35">
      <c r="A49" s="40">
        <v>47</v>
      </c>
      <c r="B49" s="8"/>
      <c r="C49" s="17" t="s">
        <v>387</v>
      </c>
      <c r="D49" s="17"/>
      <c r="E49" s="17"/>
    </row>
    <row r="50" spans="1:5" x14ac:dyDescent="0.35">
      <c r="A50" s="40">
        <v>48</v>
      </c>
      <c r="B50" s="8" t="s">
        <v>505</v>
      </c>
      <c r="C50" s="17" t="s">
        <v>388</v>
      </c>
      <c r="D50" s="17"/>
      <c r="E50" s="17"/>
    </row>
    <row r="51" spans="1:5" x14ac:dyDescent="0.35">
      <c r="A51" s="40">
        <v>49</v>
      </c>
      <c r="B51" s="8" t="s">
        <v>290</v>
      </c>
      <c r="C51" s="17" t="s">
        <v>389</v>
      </c>
      <c r="D51" s="17" t="s">
        <v>390</v>
      </c>
      <c r="E51" s="17"/>
    </row>
    <row r="52" spans="1:5" x14ac:dyDescent="0.35">
      <c r="A52" s="40">
        <v>50</v>
      </c>
      <c r="B52" s="8"/>
      <c r="C52" s="17" t="s">
        <v>391</v>
      </c>
      <c r="D52" s="17"/>
      <c r="E52" s="17"/>
    </row>
    <row r="53" spans="1:5" x14ac:dyDescent="0.35">
      <c r="A53" s="40">
        <v>51</v>
      </c>
      <c r="B53" s="8"/>
      <c r="C53" s="17" t="s">
        <v>392</v>
      </c>
      <c r="D53" s="17"/>
      <c r="E53" s="17"/>
    </row>
    <row r="54" spans="1:5" ht="46.5" x14ac:dyDescent="0.35">
      <c r="A54" s="40">
        <v>52</v>
      </c>
      <c r="B54" s="8" t="s">
        <v>321</v>
      </c>
      <c r="C54" s="17" t="s">
        <v>393</v>
      </c>
      <c r="D54" s="17" t="s">
        <v>801</v>
      </c>
      <c r="E54" s="17" t="s">
        <v>802</v>
      </c>
    </row>
    <row r="55" spans="1:5" x14ac:dyDescent="0.35">
      <c r="A55" s="40">
        <v>53</v>
      </c>
      <c r="B55" s="8" t="s">
        <v>407</v>
      </c>
      <c r="C55" s="17" t="s">
        <v>396</v>
      </c>
      <c r="D55" s="17" t="s">
        <v>408</v>
      </c>
      <c r="E55" s="17"/>
    </row>
    <row r="56" spans="1:5" x14ac:dyDescent="0.35">
      <c r="A56" s="40">
        <v>54</v>
      </c>
      <c r="B56" s="8"/>
      <c r="C56" s="17" t="s">
        <v>397</v>
      </c>
      <c r="D56" s="17"/>
      <c r="E56" s="17"/>
    </row>
    <row r="57" spans="1:5" x14ac:dyDescent="0.35">
      <c r="A57" s="40">
        <v>55</v>
      </c>
      <c r="B57" s="8" t="s">
        <v>339</v>
      </c>
      <c r="C57" s="17" t="s">
        <v>398</v>
      </c>
      <c r="D57" s="17"/>
      <c r="E57" s="17"/>
    </row>
    <row r="58" spans="1:5" x14ac:dyDescent="0.35">
      <c r="A58" s="40">
        <v>56</v>
      </c>
      <c r="B58" s="8" t="s">
        <v>400</v>
      </c>
      <c r="C58" s="17" t="s">
        <v>399</v>
      </c>
      <c r="D58" s="17" t="s">
        <v>401</v>
      </c>
      <c r="E58" s="17" t="s">
        <v>402</v>
      </c>
    </row>
    <row r="59" spans="1:5" x14ac:dyDescent="0.35">
      <c r="A59" s="40">
        <v>57</v>
      </c>
      <c r="B59" s="8"/>
      <c r="C59" s="17" t="s">
        <v>403</v>
      </c>
      <c r="D59" s="17"/>
      <c r="E59" s="17"/>
    </row>
    <row r="60" spans="1:5" x14ac:dyDescent="0.35">
      <c r="A60" s="40">
        <v>58</v>
      </c>
      <c r="B60" s="8" t="s">
        <v>360</v>
      </c>
      <c r="C60" s="17" t="s">
        <v>777</v>
      </c>
      <c r="D60" s="17"/>
      <c r="E60" s="17"/>
    </row>
    <row r="61" spans="1:5" x14ac:dyDescent="0.35">
      <c r="A61" s="40">
        <v>59</v>
      </c>
      <c r="B61" s="8"/>
      <c r="C61" s="17" t="s">
        <v>404</v>
      </c>
      <c r="D61" s="17"/>
      <c r="E61" s="17"/>
    </row>
    <row r="62" spans="1:5" x14ac:dyDescent="0.35">
      <c r="A62" s="40">
        <v>60</v>
      </c>
      <c r="B62" s="8" t="s">
        <v>300</v>
      </c>
      <c r="C62" s="17" t="s">
        <v>780</v>
      </c>
      <c r="D62" s="17"/>
      <c r="E62" s="17"/>
    </row>
    <row r="63" spans="1:5" x14ac:dyDescent="0.35">
      <c r="A63" s="40">
        <v>61</v>
      </c>
      <c r="B63" s="8" t="s">
        <v>300</v>
      </c>
      <c r="C63" s="17" t="s">
        <v>405</v>
      </c>
      <c r="D63" s="17" t="s">
        <v>406</v>
      </c>
      <c r="E63" s="17"/>
    </row>
    <row r="64" spans="1:5" x14ac:dyDescent="0.35">
      <c r="A64" s="40">
        <v>62</v>
      </c>
      <c r="B64" s="8" t="s">
        <v>384</v>
      </c>
      <c r="C64" s="17" t="s">
        <v>409</v>
      </c>
      <c r="D64" s="17" t="s">
        <v>710</v>
      </c>
      <c r="E64" s="17" t="s">
        <v>711</v>
      </c>
    </row>
    <row r="65" spans="1:5" ht="46.5" x14ac:dyDescent="0.35">
      <c r="A65" s="40">
        <v>63</v>
      </c>
      <c r="B65" s="46" t="s">
        <v>384</v>
      </c>
      <c r="C65" s="47" t="s">
        <v>766</v>
      </c>
      <c r="D65" s="47" t="s">
        <v>767</v>
      </c>
      <c r="E65" s="17"/>
    </row>
    <row r="66" spans="1:5" x14ac:dyDescent="0.35">
      <c r="A66" s="40">
        <v>64</v>
      </c>
      <c r="B66" s="8" t="s">
        <v>300</v>
      </c>
      <c r="C66" s="17" t="s">
        <v>410</v>
      </c>
      <c r="D66" s="17" t="s">
        <v>411</v>
      </c>
      <c r="E66" s="17"/>
    </row>
    <row r="67" spans="1:5" x14ac:dyDescent="0.35">
      <c r="A67" s="40">
        <v>65</v>
      </c>
      <c r="B67" s="8" t="s">
        <v>400</v>
      </c>
      <c r="C67" s="17" t="s">
        <v>781</v>
      </c>
      <c r="D67" s="17"/>
      <c r="E67" s="17"/>
    </row>
    <row r="68" spans="1:5" x14ac:dyDescent="0.35">
      <c r="A68" s="40">
        <v>66</v>
      </c>
      <c r="B68" s="8" t="s">
        <v>413</v>
      </c>
      <c r="C68" s="17" t="s">
        <v>412</v>
      </c>
      <c r="D68" s="17" t="s">
        <v>414</v>
      </c>
      <c r="E68" s="17" t="s">
        <v>415</v>
      </c>
    </row>
    <row r="69" spans="1:5" x14ac:dyDescent="0.35">
      <c r="A69" s="40">
        <v>67</v>
      </c>
      <c r="B69" s="8" t="s">
        <v>320</v>
      </c>
      <c r="C69" s="17" t="s">
        <v>416</v>
      </c>
      <c r="D69" s="17" t="s">
        <v>417</v>
      </c>
      <c r="E69" s="17" t="s">
        <v>418</v>
      </c>
    </row>
    <row r="70" spans="1:5" x14ac:dyDescent="0.35">
      <c r="A70" s="40">
        <v>68</v>
      </c>
      <c r="B70" s="8" t="s">
        <v>290</v>
      </c>
      <c r="C70" s="17" t="s">
        <v>419</v>
      </c>
      <c r="D70" s="17" t="s">
        <v>420</v>
      </c>
      <c r="E70" s="17" t="s">
        <v>421</v>
      </c>
    </row>
    <row r="71" spans="1:5" ht="46.5" x14ac:dyDescent="0.35">
      <c r="A71" s="40">
        <v>69</v>
      </c>
      <c r="B71" s="8" t="s">
        <v>422</v>
      </c>
      <c r="C71" s="17" t="s">
        <v>425</v>
      </c>
      <c r="D71" s="17" t="s">
        <v>423</v>
      </c>
      <c r="E71" s="17" t="s">
        <v>424</v>
      </c>
    </row>
    <row r="72" spans="1:5" x14ac:dyDescent="0.35">
      <c r="A72" s="40">
        <v>70</v>
      </c>
      <c r="B72" s="8" t="s">
        <v>427</v>
      </c>
      <c r="C72" s="17" t="s">
        <v>426</v>
      </c>
      <c r="D72" s="17" t="s">
        <v>428</v>
      </c>
      <c r="E72" s="17"/>
    </row>
    <row r="73" spans="1:5" x14ac:dyDescent="0.35">
      <c r="A73" s="40">
        <v>71</v>
      </c>
      <c r="B73" s="8" t="s">
        <v>288</v>
      </c>
      <c r="C73" s="17" t="s">
        <v>429</v>
      </c>
      <c r="D73" s="17"/>
      <c r="E73" s="17"/>
    </row>
    <row r="74" spans="1:5" x14ac:dyDescent="0.35">
      <c r="A74" s="40">
        <v>72</v>
      </c>
      <c r="B74" s="8" t="s">
        <v>320</v>
      </c>
      <c r="C74" s="17" t="s">
        <v>430</v>
      </c>
      <c r="D74" s="17" t="s">
        <v>431</v>
      </c>
      <c r="E74" s="17"/>
    </row>
    <row r="75" spans="1:5" x14ac:dyDescent="0.35">
      <c r="A75" s="40">
        <v>73</v>
      </c>
      <c r="B75" s="8" t="s">
        <v>281</v>
      </c>
      <c r="C75" s="17" t="s">
        <v>432</v>
      </c>
      <c r="D75" s="17" t="s">
        <v>803</v>
      </c>
      <c r="E75" s="17" t="s">
        <v>804</v>
      </c>
    </row>
    <row r="76" spans="1:5" x14ac:dyDescent="0.35">
      <c r="A76" s="40">
        <v>74</v>
      </c>
      <c r="B76" s="8"/>
      <c r="C76" s="17" t="s">
        <v>435</v>
      </c>
      <c r="D76" s="17"/>
      <c r="E76" s="17"/>
    </row>
    <row r="77" spans="1:5" x14ac:dyDescent="0.35">
      <c r="A77" s="40">
        <v>75</v>
      </c>
      <c r="B77" s="8" t="s">
        <v>360</v>
      </c>
      <c r="C77" s="17" t="s">
        <v>436</v>
      </c>
      <c r="D77" s="17"/>
      <c r="E77" s="17"/>
    </row>
    <row r="78" spans="1:5" x14ac:dyDescent="0.35">
      <c r="A78" s="40">
        <v>76</v>
      </c>
      <c r="B78" s="8" t="s">
        <v>438</v>
      </c>
      <c r="C78" s="17" t="s">
        <v>437</v>
      </c>
      <c r="D78" s="17"/>
      <c r="E78" s="17"/>
    </row>
    <row r="79" spans="1:5" x14ac:dyDescent="0.35">
      <c r="A79" s="40">
        <v>77</v>
      </c>
      <c r="B79" s="8"/>
      <c r="C79" s="17" t="s">
        <v>439</v>
      </c>
      <c r="D79" s="17"/>
      <c r="E79" s="17"/>
    </row>
    <row r="80" spans="1:5" x14ac:dyDescent="0.35">
      <c r="A80" s="40">
        <v>78</v>
      </c>
      <c r="B80" s="8" t="s">
        <v>365</v>
      </c>
      <c r="C80" s="17" t="s">
        <v>440</v>
      </c>
      <c r="D80" s="17" t="s">
        <v>441</v>
      </c>
      <c r="E80" s="17" t="s">
        <v>442</v>
      </c>
    </row>
    <row r="81" spans="1:5" x14ac:dyDescent="0.35">
      <c r="A81" s="40">
        <v>79</v>
      </c>
      <c r="B81" s="8"/>
      <c r="C81" s="17" t="s">
        <v>443</v>
      </c>
      <c r="D81" s="17"/>
      <c r="E81" s="17"/>
    </row>
    <row r="82" spans="1:5" x14ac:dyDescent="0.35">
      <c r="A82" s="40">
        <v>80</v>
      </c>
      <c r="B82" s="8"/>
      <c r="C82" s="17" t="s">
        <v>783</v>
      </c>
      <c r="D82" s="17"/>
      <c r="E82" s="17"/>
    </row>
    <row r="83" spans="1:5" x14ac:dyDescent="0.35">
      <c r="A83" s="40">
        <v>81</v>
      </c>
      <c r="B83" s="8" t="s">
        <v>297</v>
      </c>
      <c r="C83" s="17" t="s">
        <v>782</v>
      </c>
      <c r="D83" s="17"/>
      <c r="E83" s="17"/>
    </row>
    <row r="84" spans="1:5" x14ac:dyDescent="0.35">
      <c r="A84" s="40">
        <v>82</v>
      </c>
      <c r="B84" s="8" t="s">
        <v>300</v>
      </c>
      <c r="C84" s="17" t="s">
        <v>446</v>
      </c>
      <c r="D84" s="17"/>
      <c r="E84" s="17"/>
    </row>
    <row r="85" spans="1:5" ht="46.5" x14ac:dyDescent="0.35">
      <c r="A85" s="40">
        <v>83</v>
      </c>
      <c r="B85" s="8"/>
      <c r="C85" s="17" t="s">
        <v>447</v>
      </c>
      <c r="D85" s="17"/>
      <c r="E85" s="17"/>
    </row>
    <row r="86" spans="1:5" x14ac:dyDescent="0.35">
      <c r="A86" s="40">
        <v>84</v>
      </c>
      <c r="B86" s="8" t="s">
        <v>339</v>
      </c>
      <c r="C86" s="17" t="s">
        <v>448</v>
      </c>
      <c r="D86" s="17"/>
      <c r="E86" s="17"/>
    </row>
    <row r="87" spans="1:5" x14ac:dyDescent="0.35">
      <c r="A87" s="40">
        <v>85</v>
      </c>
      <c r="B87" s="8"/>
      <c r="C87" s="17" t="s">
        <v>449</v>
      </c>
      <c r="D87" s="17"/>
      <c r="E87" s="17"/>
    </row>
    <row r="88" spans="1:5" x14ac:dyDescent="0.35">
      <c r="A88" s="40">
        <v>86</v>
      </c>
      <c r="B88" s="8"/>
      <c r="C88" s="17" t="s">
        <v>450</v>
      </c>
      <c r="D88" s="17"/>
      <c r="E88" s="17"/>
    </row>
    <row r="89" spans="1:5" x14ac:dyDescent="0.35">
      <c r="A89" s="40">
        <v>87</v>
      </c>
      <c r="B89" s="8"/>
      <c r="C89" s="17" t="s">
        <v>451</v>
      </c>
      <c r="D89" s="17"/>
      <c r="E89" s="17"/>
    </row>
    <row r="90" spans="1:5" x14ac:dyDescent="0.35">
      <c r="A90" s="40">
        <v>88</v>
      </c>
      <c r="B90" s="8"/>
      <c r="C90" s="17" t="s">
        <v>784</v>
      </c>
      <c r="D90" s="17"/>
      <c r="E90" s="17"/>
    </row>
    <row r="91" spans="1:5" x14ac:dyDescent="0.35">
      <c r="A91" s="40">
        <v>89</v>
      </c>
      <c r="B91" s="8" t="s">
        <v>452</v>
      </c>
      <c r="C91" s="17" t="s">
        <v>805</v>
      </c>
      <c r="D91" s="17"/>
      <c r="E91" s="17"/>
    </row>
    <row r="92" spans="1:5" x14ac:dyDescent="0.35">
      <c r="A92" s="40">
        <v>90</v>
      </c>
      <c r="B92" s="8" t="s">
        <v>281</v>
      </c>
      <c r="C92" s="17" t="s">
        <v>806</v>
      </c>
      <c r="D92" s="17"/>
      <c r="E92" s="17"/>
    </row>
    <row r="93" spans="1:5" x14ac:dyDescent="0.35">
      <c r="A93" s="40">
        <v>91</v>
      </c>
      <c r="B93" s="8" t="s">
        <v>339</v>
      </c>
      <c r="C93" s="17" t="s">
        <v>454</v>
      </c>
      <c r="D93" s="17"/>
      <c r="E93" s="17"/>
    </row>
    <row r="94" spans="1:5" ht="46.5" x14ac:dyDescent="0.35">
      <c r="A94" s="40">
        <v>92</v>
      </c>
      <c r="B94" s="8" t="s">
        <v>288</v>
      </c>
      <c r="C94" s="17" t="s">
        <v>455</v>
      </c>
      <c r="D94" s="17" t="s">
        <v>807</v>
      </c>
      <c r="E94" s="17"/>
    </row>
    <row r="95" spans="1:5" x14ac:dyDescent="0.35">
      <c r="A95" s="40">
        <v>93</v>
      </c>
      <c r="B95" s="8" t="s">
        <v>297</v>
      </c>
      <c r="C95" s="17" t="s">
        <v>458</v>
      </c>
      <c r="D95" s="17" t="s">
        <v>795</v>
      </c>
      <c r="E95" s="17" t="s">
        <v>796</v>
      </c>
    </row>
    <row r="96" spans="1:5" x14ac:dyDescent="0.35">
      <c r="A96" s="40">
        <v>94</v>
      </c>
      <c r="B96" s="8" t="s">
        <v>297</v>
      </c>
      <c r="C96" s="17" t="s">
        <v>459</v>
      </c>
      <c r="D96" s="17"/>
      <c r="E96" s="17"/>
    </row>
    <row r="97" spans="1:5" x14ac:dyDescent="0.35">
      <c r="A97" s="40">
        <v>95</v>
      </c>
      <c r="B97" s="8"/>
      <c r="C97" s="17" t="s">
        <v>808</v>
      </c>
      <c r="D97" s="17"/>
      <c r="E97" s="17"/>
    </row>
    <row r="98" spans="1:5" x14ac:dyDescent="0.35">
      <c r="A98" s="40">
        <v>96</v>
      </c>
      <c r="B98" s="8" t="s">
        <v>288</v>
      </c>
      <c r="C98" s="17" t="s">
        <v>461</v>
      </c>
      <c r="D98" s="17" t="s">
        <v>462</v>
      </c>
      <c r="E98" s="17"/>
    </row>
    <row r="99" spans="1:5" x14ac:dyDescent="0.35">
      <c r="A99" s="40">
        <v>97</v>
      </c>
      <c r="B99" s="8"/>
      <c r="C99" s="17" t="s">
        <v>463</v>
      </c>
      <c r="D99" s="17"/>
      <c r="E99" s="17"/>
    </row>
    <row r="100" spans="1:5" x14ac:dyDescent="0.35">
      <c r="A100" s="40">
        <v>98</v>
      </c>
      <c r="B100" s="8"/>
      <c r="C100" s="17" t="s">
        <v>464</v>
      </c>
      <c r="D100" s="17"/>
      <c r="E100" s="17"/>
    </row>
    <row r="101" spans="1:5" x14ac:dyDescent="0.35">
      <c r="A101" s="40">
        <v>99</v>
      </c>
      <c r="B101" s="8"/>
      <c r="C101" s="17" t="s">
        <v>465</v>
      </c>
      <c r="D101" s="17"/>
      <c r="E101" s="17"/>
    </row>
    <row r="102" spans="1:5" x14ac:dyDescent="0.35">
      <c r="A102" s="40">
        <v>100</v>
      </c>
      <c r="B102" s="8" t="s">
        <v>307</v>
      </c>
      <c r="C102" s="17" t="s">
        <v>466</v>
      </c>
      <c r="D102" s="17" t="s">
        <v>467</v>
      </c>
      <c r="E102" s="17"/>
    </row>
    <row r="103" spans="1:5" x14ac:dyDescent="0.35">
      <c r="A103" s="40">
        <v>101</v>
      </c>
      <c r="B103" s="8" t="s">
        <v>469</v>
      </c>
      <c r="C103" s="17" t="s">
        <v>468</v>
      </c>
      <c r="D103" s="17" t="s">
        <v>470</v>
      </c>
      <c r="E103" s="17"/>
    </row>
    <row r="104" spans="1:5" x14ac:dyDescent="0.35">
      <c r="A104" s="40">
        <v>102</v>
      </c>
      <c r="B104" s="8"/>
      <c r="C104" s="17" t="s">
        <v>472</v>
      </c>
      <c r="D104" s="17"/>
      <c r="E104" s="17"/>
    </row>
    <row r="105" spans="1:5" x14ac:dyDescent="0.35">
      <c r="A105" s="40">
        <v>103</v>
      </c>
      <c r="B105" s="8" t="s">
        <v>427</v>
      </c>
      <c r="C105" s="17" t="s">
        <v>473</v>
      </c>
      <c r="D105" s="17" t="s">
        <v>474</v>
      </c>
      <c r="E105" s="17" t="s">
        <v>475</v>
      </c>
    </row>
    <row r="106" spans="1:5" x14ac:dyDescent="0.35">
      <c r="A106" s="40">
        <v>104</v>
      </c>
      <c r="B106" s="8" t="s">
        <v>288</v>
      </c>
      <c r="C106" s="17" t="s">
        <v>809</v>
      </c>
      <c r="D106" s="17"/>
      <c r="E106" s="17"/>
    </row>
    <row r="107" spans="1:5" x14ac:dyDescent="0.35">
      <c r="A107" s="40">
        <v>105</v>
      </c>
      <c r="B107" s="8" t="s">
        <v>297</v>
      </c>
      <c r="C107" s="17" t="s">
        <v>476</v>
      </c>
      <c r="D107" s="17"/>
      <c r="E107" s="17"/>
    </row>
    <row r="108" spans="1:5" x14ac:dyDescent="0.35">
      <c r="A108" s="40">
        <v>106</v>
      </c>
      <c r="B108" s="8" t="s">
        <v>297</v>
      </c>
      <c r="C108" s="17" t="s">
        <v>810</v>
      </c>
      <c r="D108" s="17"/>
      <c r="E108" s="17"/>
    </row>
    <row r="109" spans="1:5" x14ac:dyDescent="0.35">
      <c r="A109" s="40">
        <v>107</v>
      </c>
      <c r="B109" s="8"/>
      <c r="C109" s="17" t="s">
        <v>811</v>
      </c>
      <c r="D109" s="17"/>
      <c r="E109" s="17"/>
    </row>
    <row r="110" spans="1:5" x14ac:dyDescent="0.35">
      <c r="A110" s="40">
        <v>108</v>
      </c>
      <c r="B110" s="8"/>
      <c r="C110" s="17" t="s">
        <v>479</v>
      </c>
      <c r="D110" s="17"/>
      <c r="E110" s="17"/>
    </row>
    <row r="111" spans="1:5" ht="46.5" x14ac:dyDescent="0.35">
      <c r="A111" s="40">
        <v>109</v>
      </c>
      <c r="B111" s="8" t="s">
        <v>288</v>
      </c>
      <c r="C111" s="17" t="s">
        <v>480</v>
      </c>
      <c r="D111" s="17" t="s">
        <v>481</v>
      </c>
      <c r="E111" s="17" t="s">
        <v>482</v>
      </c>
    </row>
    <row r="112" spans="1:5" x14ac:dyDescent="0.35">
      <c r="A112" s="40">
        <v>110</v>
      </c>
      <c r="B112" s="8"/>
      <c r="C112" s="17" t="s">
        <v>489</v>
      </c>
      <c r="D112" s="17"/>
      <c r="E112" s="17"/>
    </row>
    <row r="113" spans="1:5" x14ac:dyDescent="0.35">
      <c r="A113" s="40">
        <v>111</v>
      </c>
      <c r="B113" s="8" t="s">
        <v>484</v>
      </c>
      <c r="C113" s="17" t="s">
        <v>483</v>
      </c>
      <c r="D113" s="17" t="s">
        <v>486</v>
      </c>
      <c r="E113" s="17" t="s">
        <v>487</v>
      </c>
    </row>
    <row r="114" spans="1:5" x14ac:dyDescent="0.35">
      <c r="A114" s="40">
        <v>112</v>
      </c>
      <c r="B114" s="8" t="s">
        <v>297</v>
      </c>
      <c r="C114" s="17" t="s">
        <v>488</v>
      </c>
      <c r="D114" s="17" t="s">
        <v>490</v>
      </c>
      <c r="E114" s="17" t="s">
        <v>500</v>
      </c>
    </row>
    <row r="115" spans="1:5" x14ac:dyDescent="0.35">
      <c r="A115" s="40">
        <v>113</v>
      </c>
      <c r="B115" s="8"/>
      <c r="C115" s="17" t="s">
        <v>491</v>
      </c>
      <c r="D115" s="17"/>
      <c r="E115" s="17"/>
    </row>
    <row r="116" spans="1:5" ht="46.5" x14ac:dyDescent="0.35">
      <c r="A116" s="40">
        <v>114</v>
      </c>
      <c r="B116" s="8" t="s">
        <v>355</v>
      </c>
      <c r="C116" s="17" t="s">
        <v>815</v>
      </c>
      <c r="D116" s="17" t="s">
        <v>816</v>
      </c>
      <c r="E116" s="17" t="s">
        <v>817</v>
      </c>
    </row>
    <row r="117" spans="1:5" x14ac:dyDescent="0.35">
      <c r="A117" s="40">
        <v>115</v>
      </c>
      <c r="B117" s="8" t="s">
        <v>355</v>
      </c>
      <c r="C117" s="17" t="s">
        <v>496</v>
      </c>
      <c r="D117" s="17" t="s">
        <v>818</v>
      </c>
      <c r="E117" s="17" t="s">
        <v>819</v>
      </c>
    </row>
    <row r="118" spans="1:5" x14ac:dyDescent="0.35">
      <c r="A118" s="40">
        <v>116</v>
      </c>
      <c r="B118" s="8"/>
      <c r="C118" s="17" t="s">
        <v>499</v>
      </c>
      <c r="D118" s="17"/>
      <c r="E118" s="17"/>
    </row>
    <row r="119" spans="1:5" x14ac:dyDescent="0.35">
      <c r="A119" s="40">
        <v>117</v>
      </c>
      <c r="B119" s="17" t="s">
        <v>288</v>
      </c>
      <c r="C119" s="17" t="s">
        <v>501</v>
      </c>
      <c r="D119" s="17" t="s">
        <v>820</v>
      </c>
      <c r="E119" s="17"/>
    </row>
    <row r="120" spans="1:5" x14ac:dyDescent="0.35">
      <c r="A120" s="40">
        <v>118</v>
      </c>
      <c r="B120" s="17" t="s">
        <v>505</v>
      </c>
      <c r="C120" s="17" t="s">
        <v>504</v>
      </c>
      <c r="D120" s="17" t="s">
        <v>506</v>
      </c>
      <c r="E120" s="17"/>
    </row>
    <row r="121" spans="1:5" x14ac:dyDescent="0.35">
      <c r="A121" s="40">
        <v>119</v>
      </c>
      <c r="B121" s="17" t="s">
        <v>290</v>
      </c>
      <c r="C121" s="17" t="s">
        <v>507</v>
      </c>
      <c r="D121" s="17" t="s">
        <v>508</v>
      </c>
      <c r="E121" s="17"/>
    </row>
    <row r="122" spans="1:5" ht="46.5" x14ac:dyDescent="0.35">
      <c r="A122" s="40">
        <v>120</v>
      </c>
      <c r="B122" s="17" t="s">
        <v>422</v>
      </c>
      <c r="C122" s="17" t="s">
        <v>821</v>
      </c>
      <c r="D122" s="17" t="s">
        <v>822</v>
      </c>
      <c r="E122" s="17" t="s">
        <v>823</v>
      </c>
    </row>
    <row r="123" spans="1:5" x14ac:dyDescent="0.35">
      <c r="A123" s="40">
        <v>121</v>
      </c>
      <c r="B123" s="17" t="s">
        <v>513</v>
      </c>
      <c r="C123" s="17" t="s">
        <v>512</v>
      </c>
      <c r="D123" s="17" t="s">
        <v>514</v>
      </c>
      <c r="E123" s="17" t="s">
        <v>515</v>
      </c>
    </row>
    <row r="124" spans="1:5" x14ac:dyDescent="0.35">
      <c r="A124" s="40">
        <v>122</v>
      </c>
      <c r="B124" s="17" t="s">
        <v>355</v>
      </c>
      <c r="C124" s="17" t="s">
        <v>516</v>
      </c>
      <c r="D124" s="17" t="s">
        <v>517</v>
      </c>
      <c r="E124" s="17"/>
    </row>
    <row r="125" spans="1:5" x14ac:dyDescent="0.35">
      <c r="A125" s="40">
        <v>123</v>
      </c>
      <c r="B125" s="17" t="s">
        <v>297</v>
      </c>
      <c r="C125" s="17" t="s">
        <v>519</v>
      </c>
      <c r="D125" s="17" t="s">
        <v>520</v>
      </c>
      <c r="E125" s="17" t="s">
        <v>521</v>
      </c>
    </row>
    <row r="126" spans="1:5" x14ac:dyDescent="0.35">
      <c r="A126" s="40">
        <v>124</v>
      </c>
      <c r="B126" s="17" t="s">
        <v>290</v>
      </c>
      <c r="C126" s="17" t="s">
        <v>522</v>
      </c>
      <c r="D126" s="17" t="s">
        <v>824</v>
      </c>
      <c r="E126" s="17" t="s">
        <v>825</v>
      </c>
    </row>
    <row r="127" spans="1:5" x14ac:dyDescent="0.35">
      <c r="A127" s="40">
        <v>125</v>
      </c>
      <c r="B127" s="17" t="s">
        <v>288</v>
      </c>
      <c r="C127" s="17" t="s">
        <v>752</v>
      </c>
      <c r="D127" s="17" t="s">
        <v>826</v>
      </c>
      <c r="E127" s="17" t="s">
        <v>827</v>
      </c>
    </row>
    <row r="128" spans="1:5" x14ac:dyDescent="0.35">
      <c r="A128" s="40">
        <v>126</v>
      </c>
      <c r="B128" s="17" t="s">
        <v>300</v>
      </c>
      <c r="C128" s="17" t="s">
        <v>525</v>
      </c>
      <c r="D128" s="17" t="s">
        <v>526</v>
      </c>
      <c r="E128" s="17" t="s">
        <v>527</v>
      </c>
    </row>
    <row r="129" spans="1:5" x14ac:dyDescent="0.35">
      <c r="A129" s="40">
        <v>127</v>
      </c>
      <c r="B129" s="17" t="s">
        <v>328</v>
      </c>
      <c r="C129" s="17" t="s">
        <v>528</v>
      </c>
      <c r="D129" s="17" t="s">
        <v>828</v>
      </c>
      <c r="E129" s="17"/>
    </row>
    <row r="130" spans="1:5" x14ac:dyDescent="0.35">
      <c r="A130" s="40">
        <v>128</v>
      </c>
      <c r="B130" s="17" t="s">
        <v>339</v>
      </c>
      <c r="C130" s="17" t="s">
        <v>530</v>
      </c>
      <c r="D130" s="17" t="s">
        <v>531</v>
      </c>
      <c r="E130" s="17" t="s">
        <v>206</v>
      </c>
    </row>
    <row r="131" spans="1:5" x14ac:dyDescent="0.35">
      <c r="A131" s="40">
        <v>129</v>
      </c>
      <c r="B131" s="17" t="s">
        <v>328</v>
      </c>
      <c r="C131" s="17" t="s">
        <v>532</v>
      </c>
      <c r="D131" s="17" t="s">
        <v>533</v>
      </c>
      <c r="E131" s="17"/>
    </row>
    <row r="132" spans="1:5" x14ac:dyDescent="0.35">
      <c r="A132" s="40">
        <v>130</v>
      </c>
      <c r="B132" s="17" t="s">
        <v>384</v>
      </c>
      <c r="C132" s="17" t="s">
        <v>534</v>
      </c>
      <c r="D132" s="17" t="s">
        <v>535</v>
      </c>
      <c r="E132" s="17" t="s">
        <v>536</v>
      </c>
    </row>
    <row r="133" spans="1:5" x14ac:dyDescent="0.35">
      <c r="A133" s="40">
        <v>131</v>
      </c>
      <c r="B133" s="17" t="s">
        <v>485</v>
      </c>
      <c r="C133" s="17" t="s">
        <v>538</v>
      </c>
      <c r="D133" s="17" t="s">
        <v>486</v>
      </c>
      <c r="E133" s="17" t="s">
        <v>487</v>
      </c>
    </row>
    <row r="134" spans="1:5" x14ac:dyDescent="0.35">
      <c r="A134" s="40">
        <v>132</v>
      </c>
      <c r="B134" s="17" t="s">
        <v>288</v>
      </c>
      <c r="C134" s="17" t="s">
        <v>539</v>
      </c>
      <c r="D134" s="17" t="s">
        <v>206</v>
      </c>
      <c r="E134" s="17" t="s">
        <v>540</v>
      </c>
    </row>
    <row r="135" spans="1:5" x14ac:dyDescent="0.35">
      <c r="A135" s="40">
        <v>133</v>
      </c>
      <c r="B135" s="17" t="s">
        <v>427</v>
      </c>
      <c r="C135" s="17" t="s">
        <v>829</v>
      </c>
      <c r="D135" s="17" t="s">
        <v>830</v>
      </c>
      <c r="E135" s="17" t="s">
        <v>831</v>
      </c>
    </row>
    <row r="136" spans="1:5" x14ac:dyDescent="0.35">
      <c r="A136" s="40">
        <v>134</v>
      </c>
      <c r="B136" s="17" t="s">
        <v>339</v>
      </c>
      <c r="C136" s="17" t="s">
        <v>544</v>
      </c>
      <c r="D136" s="17" t="s">
        <v>833</v>
      </c>
      <c r="E136" s="17" t="s">
        <v>832</v>
      </c>
    </row>
    <row r="137" spans="1:5" x14ac:dyDescent="0.35">
      <c r="A137" s="40">
        <v>135</v>
      </c>
      <c r="B137" s="17" t="s">
        <v>355</v>
      </c>
      <c r="C137" s="17" t="s">
        <v>547</v>
      </c>
      <c r="D137" s="17" t="s">
        <v>548</v>
      </c>
      <c r="E137" s="17" t="s">
        <v>834</v>
      </c>
    </row>
    <row r="138" spans="1:5" x14ac:dyDescent="0.35">
      <c r="A138" s="40">
        <v>136</v>
      </c>
      <c r="B138" s="17" t="s">
        <v>288</v>
      </c>
      <c r="C138" s="17" t="s">
        <v>550</v>
      </c>
      <c r="D138" s="17" t="s">
        <v>551</v>
      </c>
      <c r="E138" s="17" t="s">
        <v>527</v>
      </c>
    </row>
    <row r="139" spans="1:5" x14ac:dyDescent="0.35">
      <c r="A139" s="40">
        <v>137</v>
      </c>
      <c r="B139" s="17" t="s">
        <v>281</v>
      </c>
      <c r="C139" s="17" t="s">
        <v>552</v>
      </c>
      <c r="D139" s="17" t="s">
        <v>553</v>
      </c>
      <c r="E139" s="17"/>
    </row>
    <row r="140" spans="1:5" x14ac:dyDescent="0.35">
      <c r="A140" s="40">
        <v>138</v>
      </c>
      <c r="B140" s="17" t="s">
        <v>407</v>
      </c>
      <c r="C140" s="17" t="s">
        <v>554</v>
      </c>
      <c r="D140" s="17" t="s">
        <v>408</v>
      </c>
      <c r="E140" s="17"/>
    </row>
    <row r="141" spans="1:5" x14ac:dyDescent="0.35">
      <c r="A141" s="40">
        <v>139</v>
      </c>
      <c r="B141" s="17" t="s">
        <v>290</v>
      </c>
      <c r="C141" s="17" t="s">
        <v>736</v>
      </c>
      <c r="D141" s="17" t="s">
        <v>555</v>
      </c>
      <c r="E141" s="17" t="s">
        <v>556</v>
      </c>
    </row>
    <row r="142" spans="1:5" x14ac:dyDescent="0.35">
      <c r="A142" s="40">
        <v>140</v>
      </c>
      <c r="B142" s="17" t="s">
        <v>288</v>
      </c>
      <c r="C142" s="17" t="s">
        <v>557</v>
      </c>
      <c r="D142" s="17" t="s">
        <v>558</v>
      </c>
      <c r="E142" s="17"/>
    </row>
    <row r="143" spans="1:5" x14ac:dyDescent="0.35">
      <c r="A143" s="40">
        <v>141</v>
      </c>
      <c r="B143" s="17" t="s">
        <v>320</v>
      </c>
      <c r="C143" s="17" t="s">
        <v>560</v>
      </c>
      <c r="D143" s="17" t="s">
        <v>561</v>
      </c>
      <c r="E143" s="17" t="s">
        <v>562</v>
      </c>
    </row>
    <row r="144" spans="1:5" x14ac:dyDescent="0.35">
      <c r="A144" s="40">
        <v>142</v>
      </c>
      <c r="B144" s="17" t="s">
        <v>290</v>
      </c>
      <c r="C144" s="17" t="s">
        <v>563</v>
      </c>
      <c r="D144" s="17" t="s">
        <v>564</v>
      </c>
      <c r="E144" s="17" t="s">
        <v>565</v>
      </c>
    </row>
    <row r="145" spans="1:5" ht="46.5" x14ac:dyDescent="0.35">
      <c r="A145" s="40">
        <v>143</v>
      </c>
      <c r="B145" s="17" t="s">
        <v>288</v>
      </c>
      <c r="C145" s="17" t="s">
        <v>835</v>
      </c>
      <c r="D145" s="17" t="s">
        <v>836</v>
      </c>
      <c r="E145" s="17" t="s">
        <v>864</v>
      </c>
    </row>
    <row r="146" spans="1:5" x14ac:dyDescent="0.35">
      <c r="A146" s="40">
        <v>144</v>
      </c>
      <c r="B146" s="17" t="s">
        <v>365</v>
      </c>
      <c r="C146" s="17" t="s">
        <v>569</v>
      </c>
      <c r="D146" s="17" t="s">
        <v>570</v>
      </c>
      <c r="E146" s="17" t="s">
        <v>571</v>
      </c>
    </row>
    <row r="147" spans="1:5" x14ac:dyDescent="0.35">
      <c r="A147" s="40">
        <v>145</v>
      </c>
      <c r="B147" s="17" t="s">
        <v>573</v>
      </c>
      <c r="C147" s="17" t="s">
        <v>837</v>
      </c>
      <c r="D147" s="17" t="s">
        <v>838</v>
      </c>
      <c r="E147" s="17" t="s">
        <v>839</v>
      </c>
    </row>
    <row r="148" spans="1:5" x14ac:dyDescent="0.35">
      <c r="A148" s="40">
        <v>146</v>
      </c>
      <c r="B148" s="17" t="s">
        <v>577</v>
      </c>
      <c r="C148" s="17" t="s">
        <v>576</v>
      </c>
      <c r="D148" s="17" t="s">
        <v>578</v>
      </c>
      <c r="E148" s="17" t="s">
        <v>579</v>
      </c>
    </row>
    <row r="149" spans="1:5" x14ac:dyDescent="0.35">
      <c r="A149" s="40">
        <v>147</v>
      </c>
      <c r="B149" s="17" t="s">
        <v>360</v>
      </c>
      <c r="C149" s="17" t="s">
        <v>840</v>
      </c>
      <c r="D149" s="17" t="s">
        <v>841</v>
      </c>
      <c r="E149" s="17" t="s">
        <v>842</v>
      </c>
    </row>
    <row r="150" spans="1:5" x14ac:dyDescent="0.35">
      <c r="A150" s="40">
        <v>148</v>
      </c>
      <c r="B150" s="17" t="s">
        <v>290</v>
      </c>
      <c r="C150" s="17" t="s">
        <v>583</v>
      </c>
      <c r="D150" s="17" t="s">
        <v>584</v>
      </c>
      <c r="E150" s="17" t="s">
        <v>206</v>
      </c>
    </row>
    <row r="151" spans="1:5" x14ac:dyDescent="0.35">
      <c r="A151" s="40">
        <v>149</v>
      </c>
      <c r="B151" s="17" t="s">
        <v>586</v>
      </c>
      <c r="C151" s="17" t="s">
        <v>585</v>
      </c>
      <c r="D151" s="17" t="s">
        <v>587</v>
      </c>
      <c r="E151" s="17"/>
    </row>
    <row r="152" spans="1:5" x14ac:dyDescent="0.35">
      <c r="A152" s="40">
        <v>150</v>
      </c>
      <c r="B152" s="17" t="s">
        <v>290</v>
      </c>
      <c r="C152" s="17" t="s">
        <v>588</v>
      </c>
      <c r="D152" s="17" t="s">
        <v>589</v>
      </c>
      <c r="E152" s="17"/>
    </row>
    <row r="153" spans="1:5" x14ac:dyDescent="0.35">
      <c r="A153" s="40">
        <v>151</v>
      </c>
      <c r="B153" s="17" t="s">
        <v>307</v>
      </c>
      <c r="C153" s="17" t="s">
        <v>590</v>
      </c>
      <c r="D153" s="17" t="s">
        <v>591</v>
      </c>
      <c r="E153" s="17" t="s">
        <v>302</v>
      </c>
    </row>
    <row r="154" spans="1:5" x14ac:dyDescent="0.35">
      <c r="A154" s="40">
        <v>152</v>
      </c>
      <c r="B154" s="17" t="s">
        <v>364</v>
      </c>
      <c r="C154" s="17" t="s">
        <v>592</v>
      </c>
      <c r="D154" s="17" t="s">
        <v>593</v>
      </c>
      <c r="E154" s="17" t="s">
        <v>594</v>
      </c>
    </row>
    <row r="155" spans="1:5" x14ac:dyDescent="0.35">
      <c r="A155" s="40">
        <v>153</v>
      </c>
      <c r="B155" s="17" t="s">
        <v>355</v>
      </c>
      <c r="C155" s="17" t="s">
        <v>595</v>
      </c>
      <c r="D155" s="17" t="s">
        <v>596</v>
      </c>
      <c r="E155" s="17" t="s">
        <v>597</v>
      </c>
    </row>
    <row r="156" spans="1:5" x14ac:dyDescent="0.35">
      <c r="A156" s="40">
        <v>154</v>
      </c>
      <c r="B156" s="17" t="s">
        <v>288</v>
      </c>
      <c r="C156" s="17" t="s">
        <v>598</v>
      </c>
      <c r="D156" s="17" t="s">
        <v>599</v>
      </c>
      <c r="E156" s="17" t="s">
        <v>600</v>
      </c>
    </row>
    <row r="157" spans="1:5" x14ac:dyDescent="0.35">
      <c r="A157" s="40">
        <v>155</v>
      </c>
      <c r="B157" s="17" t="s">
        <v>384</v>
      </c>
      <c r="C157" s="17" t="s">
        <v>601</v>
      </c>
      <c r="D157" s="17" t="s">
        <v>602</v>
      </c>
      <c r="E157" s="17" t="s">
        <v>603</v>
      </c>
    </row>
    <row r="158" spans="1:5" x14ac:dyDescent="0.35">
      <c r="A158" s="40">
        <v>156</v>
      </c>
      <c r="B158" s="17" t="s">
        <v>320</v>
      </c>
      <c r="C158" s="17" t="s">
        <v>604</v>
      </c>
      <c r="D158" s="17" t="s">
        <v>605</v>
      </c>
      <c r="E158" s="17" t="s">
        <v>606</v>
      </c>
    </row>
    <row r="159" spans="1:5" x14ac:dyDescent="0.35">
      <c r="A159" s="40">
        <v>157</v>
      </c>
      <c r="B159" s="17" t="s">
        <v>307</v>
      </c>
      <c r="C159" s="17" t="s">
        <v>607</v>
      </c>
      <c r="D159" s="17" t="s">
        <v>608</v>
      </c>
      <c r="E159" s="17" t="s">
        <v>609</v>
      </c>
    </row>
    <row r="160" spans="1:5" x14ac:dyDescent="0.35">
      <c r="A160" s="40">
        <v>158</v>
      </c>
      <c r="B160" s="17" t="s">
        <v>427</v>
      </c>
      <c r="C160" s="17" t="s">
        <v>610</v>
      </c>
      <c r="D160" s="17" t="s">
        <v>611</v>
      </c>
      <c r="E160" s="17" t="s">
        <v>206</v>
      </c>
    </row>
    <row r="161" spans="1:5" x14ac:dyDescent="0.35">
      <c r="A161" s="40">
        <v>159</v>
      </c>
      <c r="B161" s="17" t="s">
        <v>290</v>
      </c>
      <c r="C161" s="17" t="s">
        <v>612</v>
      </c>
      <c r="D161" s="17" t="s">
        <v>613</v>
      </c>
      <c r="E161" s="17" t="s">
        <v>206</v>
      </c>
    </row>
    <row r="162" spans="1:5" x14ac:dyDescent="0.35">
      <c r="A162" s="40">
        <v>160</v>
      </c>
      <c r="B162" s="17" t="s">
        <v>300</v>
      </c>
      <c r="C162" s="17" t="s">
        <v>614</v>
      </c>
      <c r="D162" s="17" t="s">
        <v>615</v>
      </c>
      <c r="E162" s="17" t="s">
        <v>616</v>
      </c>
    </row>
    <row r="163" spans="1:5" x14ac:dyDescent="0.35">
      <c r="A163" s="40">
        <v>161</v>
      </c>
      <c r="B163" s="17" t="s">
        <v>621</v>
      </c>
      <c r="C163" s="17" t="s">
        <v>620</v>
      </c>
      <c r="D163" s="17" t="s">
        <v>622</v>
      </c>
      <c r="E163" s="17"/>
    </row>
    <row r="164" spans="1:5" x14ac:dyDescent="0.35">
      <c r="A164" s="40">
        <v>162</v>
      </c>
      <c r="B164" s="17" t="s">
        <v>624</v>
      </c>
      <c r="C164" s="17" t="s">
        <v>623</v>
      </c>
      <c r="D164" s="17" t="s">
        <v>845</v>
      </c>
      <c r="E164" s="17" t="s">
        <v>206</v>
      </c>
    </row>
    <row r="165" spans="1:5" x14ac:dyDescent="0.35">
      <c r="A165" s="40">
        <v>163</v>
      </c>
      <c r="B165" s="17" t="s">
        <v>300</v>
      </c>
      <c r="C165" s="17" t="s">
        <v>626</v>
      </c>
      <c r="D165" s="17" t="s">
        <v>627</v>
      </c>
      <c r="E165" s="17" t="s">
        <v>206</v>
      </c>
    </row>
    <row r="166" spans="1:5" x14ac:dyDescent="0.35">
      <c r="A166" s="40">
        <v>164</v>
      </c>
      <c r="B166" s="17" t="s">
        <v>281</v>
      </c>
      <c r="C166" s="17" t="s">
        <v>626</v>
      </c>
      <c r="D166" s="17" t="s">
        <v>628</v>
      </c>
      <c r="E166" s="17"/>
    </row>
    <row r="167" spans="1:5" ht="46.5" x14ac:dyDescent="0.35">
      <c r="A167" s="40">
        <v>165</v>
      </c>
      <c r="B167" s="17" t="s">
        <v>422</v>
      </c>
      <c r="C167" s="17" t="s">
        <v>843</v>
      </c>
      <c r="D167" s="17" t="s">
        <v>846</v>
      </c>
      <c r="E167" s="17"/>
    </row>
    <row r="168" spans="1:5" x14ac:dyDescent="0.35">
      <c r="A168" s="40">
        <v>166</v>
      </c>
      <c r="B168" s="17" t="s">
        <v>281</v>
      </c>
      <c r="C168" s="17" t="s">
        <v>631</v>
      </c>
      <c r="D168" s="17" t="s">
        <v>632</v>
      </c>
      <c r="E168" s="17" t="s">
        <v>633</v>
      </c>
    </row>
    <row r="169" spans="1:5" x14ac:dyDescent="0.35">
      <c r="A169" s="40">
        <v>167</v>
      </c>
      <c r="B169" s="17" t="s">
        <v>635</v>
      </c>
      <c r="C169" s="17" t="s">
        <v>634</v>
      </c>
      <c r="D169" s="17" t="s">
        <v>636</v>
      </c>
      <c r="E169" s="17" t="s">
        <v>637</v>
      </c>
    </row>
    <row r="170" spans="1:5" x14ac:dyDescent="0.35">
      <c r="A170" s="40">
        <v>168</v>
      </c>
      <c r="B170" s="17" t="s">
        <v>365</v>
      </c>
      <c r="C170" s="17" t="s">
        <v>638</v>
      </c>
      <c r="D170" s="17" t="s">
        <v>639</v>
      </c>
      <c r="E170" s="17" t="s">
        <v>640</v>
      </c>
    </row>
    <row r="171" spans="1:5" ht="46.5" x14ac:dyDescent="0.35">
      <c r="A171" s="40">
        <v>169</v>
      </c>
      <c r="B171" s="17" t="s">
        <v>288</v>
      </c>
      <c r="C171" s="17" t="s">
        <v>847</v>
      </c>
      <c r="D171" s="17" t="s">
        <v>849</v>
      </c>
      <c r="E171" s="17" t="s">
        <v>848</v>
      </c>
    </row>
    <row r="172" spans="1:5" x14ac:dyDescent="0.35">
      <c r="A172" s="40">
        <v>170</v>
      </c>
      <c r="B172" s="17" t="s">
        <v>339</v>
      </c>
      <c r="C172" s="17" t="s">
        <v>644</v>
      </c>
      <c r="D172" s="17" t="s">
        <v>850</v>
      </c>
      <c r="E172" s="17"/>
    </row>
    <row r="173" spans="1:5" x14ac:dyDescent="0.35">
      <c r="A173" s="40">
        <v>171</v>
      </c>
      <c r="B173" s="17" t="s">
        <v>293</v>
      </c>
      <c r="C173" s="17" t="s">
        <v>646</v>
      </c>
      <c r="D173" s="17" t="s">
        <v>647</v>
      </c>
      <c r="E173" s="17"/>
    </row>
    <row r="174" spans="1:5" x14ac:dyDescent="0.35">
      <c r="A174" s="40">
        <v>172</v>
      </c>
      <c r="B174" s="17" t="s">
        <v>650</v>
      </c>
      <c r="C174" s="17" t="s">
        <v>649</v>
      </c>
      <c r="D174" s="17" t="s">
        <v>206</v>
      </c>
      <c r="E174" s="17" t="s">
        <v>651</v>
      </c>
    </row>
    <row r="175" spans="1:5" x14ac:dyDescent="0.35">
      <c r="A175" s="40">
        <v>173</v>
      </c>
      <c r="B175" s="17" t="s">
        <v>293</v>
      </c>
      <c r="C175" s="17" t="s">
        <v>652</v>
      </c>
      <c r="D175" s="17" t="s">
        <v>653</v>
      </c>
      <c r="E175" s="17" t="s">
        <v>654</v>
      </c>
    </row>
    <row r="176" spans="1:5" x14ac:dyDescent="0.35">
      <c r="A176" s="40">
        <v>174</v>
      </c>
      <c r="B176" s="17" t="s">
        <v>339</v>
      </c>
      <c r="C176" s="17" t="s">
        <v>655</v>
      </c>
      <c r="D176" s="17" t="s">
        <v>656</v>
      </c>
      <c r="E176" s="17" t="s">
        <v>206</v>
      </c>
    </row>
    <row r="177" spans="1:5" x14ac:dyDescent="0.35">
      <c r="A177" s="40">
        <v>175</v>
      </c>
      <c r="B177" s="17" t="s">
        <v>290</v>
      </c>
      <c r="C177" s="17" t="s">
        <v>657</v>
      </c>
      <c r="D177" s="17" t="s">
        <v>658</v>
      </c>
      <c r="E177" s="17"/>
    </row>
    <row r="178" spans="1:5" x14ac:dyDescent="0.35">
      <c r="A178" s="40">
        <v>176</v>
      </c>
      <c r="B178" s="17" t="s">
        <v>427</v>
      </c>
      <c r="C178" s="17" t="s">
        <v>659</v>
      </c>
      <c r="D178" s="17" t="s">
        <v>474</v>
      </c>
      <c r="E178" s="17" t="s">
        <v>475</v>
      </c>
    </row>
    <row r="179" spans="1:5" x14ac:dyDescent="0.35">
      <c r="A179" s="40">
        <v>177</v>
      </c>
      <c r="B179" s="17" t="s">
        <v>321</v>
      </c>
      <c r="C179" s="17" t="s">
        <v>664</v>
      </c>
      <c r="D179" s="17" t="s">
        <v>665</v>
      </c>
      <c r="E179" s="17"/>
    </row>
    <row r="180" spans="1:5" x14ac:dyDescent="0.35">
      <c r="A180" s="40">
        <v>178</v>
      </c>
      <c r="B180" s="17" t="s">
        <v>293</v>
      </c>
      <c r="C180" s="17" t="s">
        <v>668</v>
      </c>
      <c r="D180" s="17" t="s">
        <v>669</v>
      </c>
      <c r="E180" s="17"/>
    </row>
    <row r="181" spans="1:5" x14ac:dyDescent="0.35">
      <c r="A181" s="40">
        <v>179</v>
      </c>
      <c r="B181" s="17" t="s">
        <v>365</v>
      </c>
      <c r="C181" s="17" t="s">
        <v>670</v>
      </c>
      <c r="D181" s="17" t="s">
        <v>206</v>
      </c>
      <c r="E181" s="17" t="s">
        <v>671</v>
      </c>
    </row>
    <row r="182" spans="1:5" x14ac:dyDescent="0.35">
      <c r="A182" s="40">
        <v>180</v>
      </c>
      <c r="B182" s="17" t="s">
        <v>360</v>
      </c>
      <c r="C182" s="17"/>
      <c r="D182" s="17" t="s">
        <v>672</v>
      </c>
      <c r="E182" s="17" t="s">
        <v>673</v>
      </c>
    </row>
    <row r="183" spans="1:5" x14ac:dyDescent="0.35">
      <c r="A183" s="40">
        <v>181</v>
      </c>
      <c r="B183" s="17" t="s">
        <v>674</v>
      </c>
      <c r="C183" s="17"/>
      <c r="D183" s="17" t="s">
        <v>206</v>
      </c>
      <c r="E183" s="17" t="s">
        <v>675</v>
      </c>
    </row>
    <row r="184" spans="1:5" x14ac:dyDescent="0.35">
      <c r="A184" s="40">
        <v>182</v>
      </c>
      <c r="B184" s="17" t="s">
        <v>339</v>
      </c>
      <c r="C184" s="17"/>
      <c r="D184" s="17" t="s">
        <v>676</v>
      </c>
      <c r="E184" s="17" t="s">
        <v>206</v>
      </c>
    </row>
    <row r="185" spans="1:5" x14ac:dyDescent="0.35">
      <c r="A185" s="40">
        <v>183</v>
      </c>
      <c r="B185" s="17" t="s">
        <v>293</v>
      </c>
      <c r="C185" s="17"/>
      <c r="D185" s="17" t="s">
        <v>206</v>
      </c>
      <c r="E185" s="17" t="s">
        <v>677</v>
      </c>
    </row>
    <row r="186" spans="1:5" x14ac:dyDescent="0.35">
      <c r="A186" s="40">
        <v>184</v>
      </c>
      <c r="B186" s="17" t="s">
        <v>293</v>
      </c>
      <c r="C186" s="17"/>
      <c r="D186" s="17" t="s">
        <v>678</v>
      </c>
      <c r="E186" s="17" t="s">
        <v>206</v>
      </c>
    </row>
    <row r="187" spans="1:5" x14ac:dyDescent="0.35">
      <c r="A187" s="40">
        <v>185</v>
      </c>
      <c r="B187" s="17" t="s">
        <v>293</v>
      </c>
      <c r="C187" s="17"/>
      <c r="D187" s="17" t="s">
        <v>206</v>
      </c>
      <c r="E187" s="17" t="s">
        <v>679</v>
      </c>
    </row>
    <row r="188" spans="1:5" x14ac:dyDescent="0.35">
      <c r="A188" s="40">
        <v>186</v>
      </c>
      <c r="B188" s="17" t="s">
        <v>427</v>
      </c>
      <c r="C188" s="17"/>
      <c r="D188" s="17" t="s">
        <v>680</v>
      </c>
      <c r="E188" s="17" t="s">
        <v>681</v>
      </c>
    </row>
    <row r="189" spans="1:5" x14ac:dyDescent="0.35">
      <c r="A189" s="40">
        <v>187</v>
      </c>
      <c r="B189" s="17" t="s">
        <v>307</v>
      </c>
      <c r="C189" s="17"/>
      <c r="D189" s="17" t="s">
        <v>682</v>
      </c>
      <c r="E189" s="17" t="s">
        <v>206</v>
      </c>
    </row>
    <row r="190" spans="1:5" x14ac:dyDescent="0.35">
      <c r="A190" s="40">
        <v>188</v>
      </c>
      <c r="B190" s="17" t="s">
        <v>307</v>
      </c>
      <c r="C190" s="17"/>
      <c r="D190" s="17" t="s">
        <v>683</v>
      </c>
      <c r="E190" s="17" t="s">
        <v>684</v>
      </c>
    </row>
    <row r="191" spans="1:5" x14ac:dyDescent="0.35">
      <c r="A191" s="40">
        <v>189</v>
      </c>
      <c r="B191" s="17" t="s">
        <v>293</v>
      </c>
      <c r="C191" s="17"/>
      <c r="D191" s="17" t="s">
        <v>685</v>
      </c>
      <c r="E191" s="17" t="s">
        <v>206</v>
      </c>
    </row>
    <row r="192" spans="1:5" x14ac:dyDescent="0.35">
      <c r="A192" s="40">
        <v>190</v>
      </c>
      <c r="B192" s="17" t="s">
        <v>307</v>
      </c>
      <c r="C192" s="17"/>
      <c r="D192" s="17" t="s">
        <v>686</v>
      </c>
      <c r="E192" s="17" t="s">
        <v>206</v>
      </c>
    </row>
    <row r="193" spans="1:5" x14ac:dyDescent="0.35">
      <c r="A193" s="40">
        <v>191</v>
      </c>
      <c r="B193" s="17" t="s">
        <v>360</v>
      </c>
      <c r="C193" s="17"/>
      <c r="D193" s="17" t="s">
        <v>687</v>
      </c>
      <c r="E193" s="17" t="s">
        <v>688</v>
      </c>
    </row>
    <row r="194" spans="1:5" x14ac:dyDescent="0.35">
      <c r="A194" s="40">
        <v>192</v>
      </c>
      <c r="B194" s="17" t="s">
        <v>689</v>
      </c>
      <c r="C194" s="17"/>
      <c r="D194" s="17" t="s">
        <v>690</v>
      </c>
      <c r="E194" s="17" t="s">
        <v>691</v>
      </c>
    </row>
    <row r="195" spans="1:5" x14ac:dyDescent="0.35">
      <c r="A195" s="40">
        <v>193</v>
      </c>
      <c r="B195" s="8" t="s">
        <v>297</v>
      </c>
      <c r="C195" s="17" t="s">
        <v>692</v>
      </c>
      <c r="D195" s="17" t="s">
        <v>693</v>
      </c>
      <c r="E195" s="17" t="s">
        <v>694</v>
      </c>
    </row>
    <row r="196" spans="1:5" x14ac:dyDescent="0.35">
      <c r="A196" s="40">
        <v>194</v>
      </c>
      <c r="B196" s="8" t="s">
        <v>300</v>
      </c>
      <c r="C196" s="17" t="s">
        <v>851</v>
      </c>
      <c r="D196" s="17" t="s">
        <v>695</v>
      </c>
      <c r="E196" s="23"/>
    </row>
    <row r="197" spans="1:5" x14ac:dyDescent="0.35">
      <c r="A197" s="40">
        <v>195</v>
      </c>
      <c r="B197" s="8" t="s">
        <v>320</v>
      </c>
      <c r="C197" s="17" t="s">
        <v>728</v>
      </c>
      <c r="D197" s="17" t="s">
        <v>729</v>
      </c>
      <c r="E197" s="17" t="s">
        <v>730</v>
      </c>
    </row>
    <row r="198" spans="1:5" ht="46.5" x14ac:dyDescent="0.35">
      <c r="A198" s="40">
        <v>196</v>
      </c>
      <c r="B198" s="8" t="s">
        <v>288</v>
      </c>
      <c r="C198" s="17" t="s">
        <v>731</v>
      </c>
      <c r="D198" s="17" t="s">
        <v>733</v>
      </c>
      <c r="E198" s="23"/>
    </row>
    <row r="199" spans="1:5" x14ac:dyDescent="0.35">
      <c r="A199" s="40">
        <v>197</v>
      </c>
      <c r="B199" s="17" t="s">
        <v>293</v>
      </c>
      <c r="C199" s="17" t="s">
        <v>739</v>
      </c>
      <c r="D199" s="17"/>
      <c r="E199" s="17"/>
    </row>
    <row r="200" spans="1:5" x14ac:dyDescent="0.35">
      <c r="A200" s="40">
        <v>198</v>
      </c>
      <c r="B200" s="8" t="s">
        <v>741</v>
      </c>
      <c r="C200" s="17" t="s">
        <v>740</v>
      </c>
      <c r="D200" s="17"/>
      <c r="E200" s="17"/>
    </row>
    <row r="201" spans="1:5" ht="46.5" x14ac:dyDescent="0.35">
      <c r="A201" s="40">
        <v>199</v>
      </c>
      <c r="B201" s="8" t="s">
        <v>339</v>
      </c>
      <c r="C201" s="17" t="s">
        <v>742</v>
      </c>
      <c r="D201" s="17"/>
      <c r="E201" s="17"/>
    </row>
    <row r="202" spans="1:5" ht="46.5" x14ac:dyDescent="0.35">
      <c r="A202" s="40">
        <v>200</v>
      </c>
      <c r="B202" s="8" t="s">
        <v>300</v>
      </c>
      <c r="C202" s="17" t="s">
        <v>743</v>
      </c>
      <c r="D202" s="17" t="s">
        <v>862</v>
      </c>
      <c r="E202" s="17" t="s">
        <v>863</v>
      </c>
    </row>
    <row r="203" spans="1:5" x14ac:dyDescent="0.35">
      <c r="A203" s="40">
        <v>201</v>
      </c>
      <c r="B203" s="8" t="s">
        <v>300</v>
      </c>
      <c r="C203" s="17" t="s">
        <v>744</v>
      </c>
      <c r="D203" s="17"/>
      <c r="E203" s="17"/>
    </row>
    <row r="204" spans="1:5" x14ac:dyDescent="0.35">
      <c r="A204" s="40">
        <v>202</v>
      </c>
      <c r="B204" s="8" t="s">
        <v>288</v>
      </c>
      <c r="C204" s="17" t="s">
        <v>745</v>
      </c>
      <c r="D204" s="17"/>
      <c r="E204" s="17"/>
    </row>
    <row r="205" spans="1:5" x14ac:dyDescent="0.35">
      <c r="A205" s="40">
        <v>203</v>
      </c>
      <c r="B205" s="8" t="s">
        <v>384</v>
      </c>
      <c r="C205" s="17" t="s">
        <v>746</v>
      </c>
      <c r="D205" s="17"/>
      <c r="E205" s="17"/>
    </row>
    <row r="206" spans="1:5" x14ac:dyDescent="0.35">
      <c r="A206" s="40">
        <v>204</v>
      </c>
      <c r="B206" s="8" t="s">
        <v>300</v>
      </c>
      <c r="C206" s="17" t="s">
        <v>747</v>
      </c>
      <c r="D206" s="17"/>
      <c r="E206" s="17"/>
    </row>
    <row r="207" spans="1:5" x14ac:dyDescent="0.35">
      <c r="A207" s="40">
        <v>205</v>
      </c>
      <c r="B207" s="8" t="s">
        <v>749</v>
      </c>
      <c r="C207" s="17" t="s">
        <v>748</v>
      </c>
      <c r="D207" s="17"/>
      <c r="E207" s="17"/>
    </row>
    <row r="208" spans="1:5" x14ac:dyDescent="0.35">
      <c r="A208" s="40">
        <v>206</v>
      </c>
      <c r="B208" s="8" t="s">
        <v>339</v>
      </c>
      <c r="C208" s="17" t="s">
        <v>750</v>
      </c>
      <c r="D208" s="17"/>
      <c r="E208" s="17"/>
    </row>
    <row r="209" spans="1:5" x14ac:dyDescent="0.35">
      <c r="A209" s="40">
        <v>207</v>
      </c>
      <c r="B209" s="8" t="s">
        <v>759</v>
      </c>
      <c r="C209" s="17" t="s">
        <v>760</v>
      </c>
      <c r="D209" s="17" t="s">
        <v>761</v>
      </c>
      <c r="E209" s="17"/>
    </row>
    <row r="210" spans="1:5" x14ac:dyDescent="0.35">
      <c r="A210" s="40">
        <v>208</v>
      </c>
      <c r="B210" s="8" t="s">
        <v>321</v>
      </c>
      <c r="C210" s="17" t="s">
        <v>762</v>
      </c>
      <c r="D210" s="17" t="s">
        <v>854</v>
      </c>
      <c r="E210" s="17"/>
    </row>
    <row r="211" spans="1:5" x14ac:dyDescent="0.35">
      <c r="A211" s="40">
        <v>209</v>
      </c>
      <c r="B211" s="8" t="s">
        <v>288</v>
      </c>
      <c r="C211" s="17" t="s">
        <v>764</v>
      </c>
      <c r="D211" s="17" t="s">
        <v>765</v>
      </c>
      <c r="E211" s="17"/>
    </row>
    <row r="212" spans="1:5" x14ac:dyDescent="0.35">
      <c r="A212" s="40">
        <v>210</v>
      </c>
      <c r="B212" s="8" t="s">
        <v>300</v>
      </c>
      <c r="C212" s="17" t="s">
        <v>785</v>
      </c>
      <c r="D212" s="17"/>
      <c r="E212" s="17"/>
    </row>
    <row r="213" spans="1:5" x14ac:dyDescent="0.35">
      <c r="A213" s="40">
        <v>211</v>
      </c>
      <c r="B213" s="8" t="s">
        <v>789</v>
      </c>
      <c r="C213" s="17" t="s">
        <v>788</v>
      </c>
      <c r="D213" s="17" t="s">
        <v>853</v>
      </c>
      <c r="E213" s="17" t="s">
        <v>790</v>
      </c>
    </row>
    <row r="214" spans="1:5" x14ac:dyDescent="0.35">
      <c r="A214" s="40">
        <v>212</v>
      </c>
      <c r="B214" s="8" t="s">
        <v>300</v>
      </c>
      <c r="C214" s="17" t="s">
        <v>792</v>
      </c>
      <c r="D214" s="17"/>
      <c r="E214" s="17"/>
    </row>
    <row r="215" spans="1:5" x14ac:dyDescent="0.35">
      <c r="A215" s="40">
        <v>213</v>
      </c>
      <c r="B215" s="8" t="s">
        <v>339</v>
      </c>
      <c r="C215" s="17" t="s">
        <v>797</v>
      </c>
      <c r="D215" s="17" t="s">
        <v>852</v>
      </c>
      <c r="E215" s="17" t="s">
        <v>855</v>
      </c>
    </row>
    <row r="216" spans="1:5" x14ac:dyDescent="0.35">
      <c r="A216" s="40">
        <v>214</v>
      </c>
      <c r="B216" s="8" t="s">
        <v>281</v>
      </c>
      <c r="C216" s="17" t="s">
        <v>800</v>
      </c>
      <c r="D216" s="17"/>
      <c r="E216" s="17"/>
    </row>
    <row r="217" spans="1:5" ht="46.5" x14ac:dyDescent="0.35">
      <c r="A217" s="40">
        <v>215</v>
      </c>
      <c r="B217" s="8" t="s">
        <v>857</v>
      </c>
      <c r="C217" s="17" t="s">
        <v>812</v>
      </c>
      <c r="D217" s="17" t="s">
        <v>814</v>
      </c>
      <c r="E217" s="17" t="s">
        <v>813</v>
      </c>
    </row>
    <row r="218" spans="1:5" ht="46.5" x14ac:dyDescent="0.35">
      <c r="A218" s="40">
        <v>216</v>
      </c>
      <c r="B218" s="8" t="s">
        <v>321</v>
      </c>
      <c r="C218" s="17" t="s">
        <v>859</v>
      </c>
      <c r="D218" s="17" t="s">
        <v>860</v>
      </c>
      <c r="E218" s="17" t="s">
        <v>861</v>
      </c>
    </row>
    <row r="219" spans="1:5" x14ac:dyDescent="0.35">
      <c r="A219" s="40">
        <v>217</v>
      </c>
      <c r="B219" s="8" t="s">
        <v>288</v>
      </c>
      <c r="C219" s="17" t="s">
        <v>868</v>
      </c>
      <c r="D219" s="17" t="s">
        <v>869</v>
      </c>
      <c r="E219" s="17" t="s">
        <v>870</v>
      </c>
    </row>
    <row r="220" spans="1:5" x14ac:dyDescent="0.35">
      <c r="A220" s="8"/>
      <c r="B220" s="8"/>
      <c r="C220" s="17"/>
      <c r="D220" s="17"/>
      <c r="E220" s="17"/>
    </row>
    <row r="221" spans="1:5" x14ac:dyDescent="0.35">
      <c r="A221" s="8"/>
      <c r="B221" s="8"/>
      <c r="C221" s="17"/>
      <c r="D221" s="17"/>
      <c r="E221" s="17"/>
    </row>
    <row r="222" spans="1:5" x14ac:dyDescent="0.35">
      <c r="A222" s="8"/>
      <c r="B222" s="8"/>
      <c r="C222" s="17"/>
      <c r="D222" s="17"/>
      <c r="E222" s="17"/>
    </row>
    <row r="223" spans="1:5" x14ac:dyDescent="0.35">
      <c r="A223" s="8"/>
      <c r="B223" s="8"/>
      <c r="C223" s="17"/>
      <c r="D223" s="17"/>
      <c r="E223" s="17"/>
    </row>
    <row r="224" spans="1:5" x14ac:dyDescent="0.35">
      <c r="A224" s="8"/>
      <c r="B224" s="8"/>
      <c r="C224" s="17"/>
      <c r="D224" s="17"/>
      <c r="E224" s="17"/>
    </row>
  </sheetData>
  <autoFilter ref="A2:E2" xr:uid="{87CC0BE7-34F2-4118-A2DE-8A03D1B2745A}"/>
  <mergeCells count="1">
    <mergeCell ref="A1:E1"/>
  </mergeCells>
  <conditionalFormatting sqref="C167:C1048576 C2:C164">
    <cfRule type="duplicateValues" dxfId="1" priority="1"/>
  </conditionalFormatting>
  <pageMargins left="0.7" right="0.7" top="0.75" bottom="0.75" header="0.3" footer="0.3"/>
  <pageSetup scale="51" orientation="landscape" verticalDpi="0" r:id="rId1"/>
  <rowBreaks count="2" manualBreakCount="2">
    <brk id="161" max="4" man="1"/>
    <brk id="2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7CBA-9666-4B67-9C0A-68E914365D2B}">
  <sheetPr>
    <pageSetUpPr fitToPage="1"/>
  </sheetPr>
  <dimension ref="B1:N34"/>
  <sheetViews>
    <sheetView tabSelected="1" workbookViewId="0">
      <selection activeCell="B2" sqref="B2:L2"/>
    </sheetView>
  </sheetViews>
  <sheetFormatPr defaultRowHeight="23.25" x14ac:dyDescent="0.35"/>
  <cols>
    <col min="1" max="1" width="9.140625" style="72"/>
    <col min="2" max="2" width="36.140625" style="72" customWidth="1"/>
    <col min="3" max="3" width="15.7109375" style="72" customWidth="1"/>
    <col min="4" max="4" width="21.85546875" style="78" bestFit="1" customWidth="1"/>
    <col min="5" max="5" width="9.140625" style="72" customWidth="1"/>
    <col min="6" max="6" width="39.7109375" style="72" bestFit="1" customWidth="1"/>
    <col min="7" max="7" width="19.85546875" style="72" customWidth="1"/>
    <col min="8" max="8" width="19" style="78" bestFit="1" customWidth="1"/>
    <col min="9" max="9" width="8.5703125" style="72" bestFit="1" customWidth="1"/>
    <col min="10" max="10" width="16" style="72" bestFit="1" customWidth="1"/>
    <col min="11" max="11" width="8" style="72" bestFit="1" customWidth="1"/>
    <col min="12" max="12" width="43" style="78" customWidth="1"/>
    <col min="13" max="14" width="13.42578125" style="72" bestFit="1" customWidth="1"/>
    <col min="15" max="16" width="9.140625" style="72"/>
    <col min="17" max="17" width="13.42578125" style="72" bestFit="1" customWidth="1"/>
    <col min="18" max="16384" width="9.140625" style="72"/>
  </cols>
  <sheetData>
    <row r="1" spans="2:12" x14ac:dyDescent="0.35">
      <c r="B1" s="94" t="s">
        <v>963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2:12" ht="37.5" x14ac:dyDescent="0.95">
      <c r="B2" s="93" t="s">
        <v>876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12" x14ac:dyDescent="0.35">
      <c r="B3" s="107" t="s">
        <v>873</v>
      </c>
      <c r="C3" s="108"/>
      <c r="D3" s="109"/>
      <c r="F3" s="107" t="s">
        <v>706</v>
      </c>
      <c r="G3" s="108"/>
      <c r="H3" s="109"/>
      <c r="J3" s="105" t="s">
        <v>115</v>
      </c>
      <c r="K3" s="105" t="s">
        <v>713</v>
      </c>
      <c r="L3" s="106" t="s">
        <v>721</v>
      </c>
    </row>
    <row r="4" spans="2:12" x14ac:dyDescent="0.35">
      <c r="B4" s="75" t="s">
        <v>699</v>
      </c>
      <c r="C4" s="104" t="s">
        <v>709</v>
      </c>
      <c r="D4" s="76" t="s">
        <v>13</v>
      </c>
      <c r="F4" s="75" t="s">
        <v>699</v>
      </c>
      <c r="G4" s="103" t="s">
        <v>707</v>
      </c>
      <c r="H4" s="76" t="s">
        <v>13</v>
      </c>
      <c r="J4" s="77">
        <v>45391</v>
      </c>
      <c r="K4" s="75" t="s">
        <v>714</v>
      </c>
      <c r="L4" s="76">
        <v>1300</v>
      </c>
    </row>
    <row r="5" spans="2:12" x14ac:dyDescent="0.35">
      <c r="B5" s="75" t="s">
        <v>700</v>
      </c>
      <c r="C5" s="75">
        <v>525</v>
      </c>
      <c r="D5" s="97">
        <v>109298</v>
      </c>
      <c r="F5" s="75" t="s">
        <v>700</v>
      </c>
      <c r="G5" s="75">
        <f>131+4</f>
        <v>135</v>
      </c>
      <c r="H5" s="76">
        <f>27000+800</f>
        <v>27800</v>
      </c>
      <c r="J5" s="77">
        <v>45392</v>
      </c>
      <c r="K5" s="75" t="s">
        <v>715</v>
      </c>
      <c r="L5" s="76">
        <v>1618</v>
      </c>
    </row>
    <row r="6" spans="2:12" x14ac:dyDescent="0.35">
      <c r="B6" s="75" t="s">
        <v>701</v>
      </c>
      <c r="C6" s="75">
        <v>11</v>
      </c>
      <c r="D6" s="97">
        <v>12004</v>
      </c>
      <c r="F6" s="75" t="s">
        <v>701</v>
      </c>
      <c r="G6" s="75">
        <v>0</v>
      </c>
      <c r="H6" s="76">
        <v>0</v>
      </c>
      <c r="J6" s="77">
        <v>45393</v>
      </c>
      <c r="K6" s="75" t="s">
        <v>716</v>
      </c>
      <c r="L6" s="76">
        <v>3091</v>
      </c>
    </row>
    <row r="7" spans="2:12" x14ac:dyDescent="0.35">
      <c r="B7" s="75" t="s">
        <v>702</v>
      </c>
      <c r="C7" s="75">
        <v>62</v>
      </c>
      <c r="D7" s="97">
        <v>12651</v>
      </c>
      <c r="F7" s="75" t="s">
        <v>702</v>
      </c>
      <c r="G7" s="75">
        <v>10</v>
      </c>
      <c r="H7" s="76">
        <f>G7*200</f>
        <v>2000</v>
      </c>
      <c r="J7" s="77">
        <v>45394</v>
      </c>
      <c r="K7" s="75" t="s">
        <v>717</v>
      </c>
      <c r="L7" s="76">
        <v>4517</v>
      </c>
    </row>
    <row r="8" spans="2:12" x14ac:dyDescent="0.35">
      <c r="B8" s="75" t="s">
        <v>703</v>
      </c>
      <c r="C8" s="75">
        <v>68</v>
      </c>
      <c r="D8" s="97">
        <v>34406</v>
      </c>
      <c r="F8" s="75" t="s">
        <v>703</v>
      </c>
      <c r="G8" s="75">
        <v>6</v>
      </c>
      <c r="H8" s="76">
        <f>G8*500</f>
        <v>3000</v>
      </c>
      <c r="J8" s="77">
        <v>45395</v>
      </c>
      <c r="K8" s="75" t="s">
        <v>718</v>
      </c>
      <c r="L8" s="76">
        <f>9086+2353</f>
        <v>11439</v>
      </c>
    </row>
    <row r="9" spans="2:12" x14ac:dyDescent="0.35">
      <c r="B9" s="75" t="s">
        <v>704</v>
      </c>
      <c r="C9" s="75">
        <v>90</v>
      </c>
      <c r="D9" s="97">
        <v>87565</v>
      </c>
      <c r="F9" s="75" t="s">
        <v>704</v>
      </c>
      <c r="G9" s="75">
        <v>32</v>
      </c>
      <c r="H9" s="76">
        <f>G9*1000</f>
        <v>32000</v>
      </c>
      <c r="J9" s="77">
        <v>45396</v>
      </c>
      <c r="K9" s="75" t="s">
        <v>719</v>
      </c>
      <c r="L9" s="76">
        <v>13087</v>
      </c>
    </row>
    <row r="10" spans="2:12" x14ac:dyDescent="0.35">
      <c r="B10" s="75" t="s">
        <v>712</v>
      </c>
      <c r="C10" s="75">
        <v>194</v>
      </c>
      <c r="D10" s="97">
        <v>21878</v>
      </c>
      <c r="F10" s="75" t="str">
        <f>B10</f>
        <v>6. Archana (आरति)</v>
      </c>
      <c r="G10" s="75">
        <v>4</v>
      </c>
      <c r="H10" s="76">
        <v>800</v>
      </c>
      <c r="J10" s="77">
        <v>45397</v>
      </c>
      <c r="K10" s="75" t="s">
        <v>720</v>
      </c>
      <c r="L10" s="76">
        <v>5737</v>
      </c>
    </row>
    <row r="11" spans="2:12" x14ac:dyDescent="0.35">
      <c r="B11" s="75" t="s">
        <v>705</v>
      </c>
      <c r="C11" s="75"/>
      <c r="D11" s="76"/>
      <c r="F11" s="75" t="s">
        <v>705</v>
      </c>
      <c r="G11" s="75">
        <v>5</v>
      </c>
      <c r="H11" s="76">
        <f>20+212+50+100</f>
        <v>382</v>
      </c>
      <c r="J11" s="77">
        <v>45398</v>
      </c>
      <c r="K11" s="75" t="s">
        <v>714</v>
      </c>
      <c r="L11" s="76">
        <v>9521</v>
      </c>
    </row>
    <row r="12" spans="2:12" x14ac:dyDescent="0.35">
      <c r="B12" s="75"/>
      <c r="C12" s="75"/>
      <c r="D12" s="76"/>
      <c r="F12" s="75"/>
      <c r="G12" s="75"/>
      <c r="H12" s="76"/>
      <c r="J12" s="77">
        <v>45399</v>
      </c>
      <c r="K12" s="75" t="s">
        <v>715</v>
      </c>
      <c r="L12" s="76">
        <f>7712+2601</f>
        <v>10313</v>
      </c>
    </row>
    <row r="13" spans="2:12" x14ac:dyDescent="0.35">
      <c r="B13" s="73" t="s">
        <v>708</v>
      </c>
      <c r="C13" s="73">
        <v>950</v>
      </c>
      <c r="D13" s="98">
        <v>277802</v>
      </c>
      <c r="F13" s="73" t="s">
        <v>708</v>
      </c>
      <c r="G13" s="73">
        <f>SUM(G5:G11)</f>
        <v>192</v>
      </c>
      <c r="H13" s="74">
        <f>SUM(H5:H11)</f>
        <v>65982</v>
      </c>
      <c r="J13" s="77"/>
      <c r="K13" s="75"/>
      <c r="L13" s="76"/>
    </row>
    <row r="14" spans="2:12" x14ac:dyDescent="0.35">
      <c r="J14" s="79" t="s">
        <v>722</v>
      </c>
      <c r="K14" s="73"/>
      <c r="L14" s="74">
        <f>SUM(L4:L12)</f>
        <v>60623</v>
      </c>
    </row>
    <row r="15" spans="2:12" x14ac:dyDescent="0.35">
      <c r="L15" s="78" t="s">
        <v>13</v>
      </c>
    </row>
    <row r="17" spans="2:14" x14ac:dyDescent="0.35">
      <c r="B17" s="105" t="s">
        <v>723</v>
      </c>
      <c r="C17" s="105"/>
      <c r="D17" s="106" t="s">
        <v>13</v>
      </c>
      <c r="F17" s="105" t="s">
        <v>960</v>
      </c>
      <c r="G17" s="105" t="s">
        <v>962</v>
      </c>
    </row>
    <row r="18" spans="2:14" x14ac:dyDescent="0.35">
      <c r="B18" s="73" t="s">
        <v>724</v>
      </c>
      <c r="C18" s="73"/>
      <c r="D18" s="98">
        <v>277802</v>
      </c>
      <c r="F18" s="86" t="s">
        <v>923</v>
      </c>
      <c r="G18" s="88">
        <v>8985</v>
      </c>
    </row>
    <row r="19" spans="2:14" x14ac:dyDescent="0.35">
      <c r="B19" s="73" t="s">
        <v>725</v>
      </c>
      <c r="C19" s="73"/>
      <c r="D19" s="98">
        <v>65982</v>
      </c>
      <c r="F19" s="86" t="s">
        <v>959</v>
      </c>
      <c r="G19" s="88">
        <v>6068.46</v>
      </c>
    </row>
    <row r="20" spans="2:14" x14ac:dyDescent="0.35">
      <c r="B20" s="73" t="s">
        <v>726</v>
      </c>
      <c r="C20" s="73"/>
      <c r="D20" s="98">
        <v>60623</v>
      </c>
      <c r="F20" s="86" t="s">
        <v>924</v>
      </c>
      <c r="G20" s="88">
        <v>56508</v>
      </c>
      <c r="N20" s="84"/>
    </row>
    <row r="21" spans="2:14" x14ac:dyDescent="0.35">
      <c r="B21" s="73" t="s">
        <v>722</v>
      </c>
      <c r="C21" s="73"/>
      <c r="D21" s="98">
        <v>404407</v>
      </c>
      <c r="F21" s="86" t="s">
        <v>925</v>
      </c>
      <c r="G21" s="88">
        <v>37965.96</v>
      </c>
    </row>
    <row r="22" spans="2:14" x14ac:dyDescent="0.35">
      <c r="B22" s="83"/>
      <c r="C22" s="83"/>
      <c r="D22" s="82"/>
      <c r="F22" s="86" t="s">
        <v>755</v>
      </c>
      <c r="G22" s="88">
        <v>6967.35</v>
      </c>
    </row>
    <row r="23" spans="2:14" x14ac:dyDescent="0.35">
      <c r="B23" s="73" t="s">
        <v>875</v>
      </c>
      <c r="C23" s="73"/>
      <c r="D23" s="98">
        <v>209375.11</v>
      </c>
      <c r="F23" s="86" t="s">
        <v>756</v>
      </c>
      <c r="G23" s="88">
        <v>25423.81</v>
      </c>
    </row>
    <row r="24" spans="2:14" x14ac:dyDescent="0.35">
      <c r="B24" s="75" t="s">
        <v>964</v>
      </c>
      <c r="C24" s="73"/>
      <c r="D24" s="74" t="s">
        <v>965</v>
      </c>
      <c r="F24" s="86" t="s">
        <v>757</v>
      </c>
      <c r="G24" s="88">
        <v>17352.099999999999</v>
      </c>
    </row>
    <row r="25" spans="2:14" x14ac:dyDescent="0.35">
      <c r="B25" s="101" t="s">
        <v>874</v>
      </c>
      <c r="C25" s="102"/>
      <c r="D25" s="98">
        <v>-209375.11</v>
      </c>
      <c r="F25" s="86" t="s">
        <v>926</v>
      </c>
      <c r="G25" s="88">
        <v>14759.71</v>
      </c>
    </row>
    <row r="26" spans="2:14" x14ac:dyDescent="0.35">
      <c r="B26" s="73" t="s">
        <v>727</v>
      </c>
      <c r="C26" s="73"/>
      <c r="D26" s="98">
        <v>195031.89</v>
      </c>
      <c r="F26" s="86" t="s">
        <v>927</v>
      </c>
      <c r="G26" s="88">
        <v>5790.31</v>
      </c>
    </row>
    <row r="27" spans="2:14" x14ac:dyDescent="0.35">
      <c r="F27" s="86" t="s">
        <v>928</v>
      </c>
      <c r="G27" s="88">
        <v>5355</v>
      </c>
    </row>
    <row r="28" spans="2:14" x14ac:dyDescent="0.35">
      <c r="B28" s="81" t="s">
        <v>856</v>
      </c>
      <c r="C28" s="79" t="s">
        <v>6</v>
      </c>
      <c r="D28" s="79" t="s">
        <v>872</v>
      </c>
      <c r="F28" s="86" t="s">
        <v>758</v>
      </c>
      <c r="G28" s="88">
        <v>12770.84</v>
      </c>
    </row>
    <row r="29" spans="2:14" x14ac:dyDescent="0.35">
      <c r="B29" s="73" t="s">
        <v>871</v>
      </c>
      <c r="C29" s="75">
        <f>G9</f>
        <v>32</v>
      </c>
      <c r="D29" s="75">
        <v>90</v>
      </c>
      <c r="F29" s="75" t="s">
        <v>961</v>
      </c>
      <c r="G29" s="100">
        <v>11428.57</v>
      </c>
    </row>
    <row r="30" spans="2:14" x14ac:dyDescent="0.35">
      <c r="B30" s="73" t="s">
        <v>74</v>
      </c>
      <c r="C30" s="75">
        <f>G5</f>
        <v>135</v>
      </c>
      <c r="D30" s="75">
        <v>525</v>
      </c>
      <c r="F30" s="87" t="s">
        <v>722</v>
      </c>
      <c r="G30" s="99">
        <v>209375.11</v>
      </c>
    </row>
    <row r="31" spans="2:14" x14ac:dyDescent="0.35">
      <c r="C31" s="83" t="s">
        <v>722</v>
      </c>
      <c r="D31" s="85">
        <v>782</v>
      </c>
      <c r="F31" s="80"/>
    </row>
    <row r="32" spans="2:14" x14ac:dyDescent="0.35">
      <c r="F32" s="80"/>
    </row>
    <row r="33" spans="6:6" x14ac:dyDescent="0.35">
      <c r="F33" s="80"/>
    </row>
    <row r="34" spans="6:6" x14ac:dyDescent="0.35">
      <c r="F34" s="80"/>
    </row>
  </sheetData>
  <mergeCells count="5">
    <mergeCell ref="B3:D3"/>
    <mergeCell ref="F3:H3"/>
    <mergeCell ref="B2:L2"/>
    <mergeCell ref="B1:L1"/>
    <mergeCell ref="B25:C25"/>
  </mergeCells>
  <phoneticPr fontId="4" type="noConversion"/>
  <pageMargins left="0.7" right="0.7" top="0.75" bottom="0.75" header="0.3" footer="0.3"/>
  <pageSetup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0275-D6F7-4177-BEA0-5EC7AE556A0A}">
  <dimension ref="A1:J43"/>
  <sheetViews>
    <sheetView topLeftCell="A15" workbookViewId="0">
      <selection activeCell="J41" sqref="J41"/>
    </sheetView>
  </sheetViews>
  <sheetFormatPr defaultRowHeight="15" x14ac:dyDescent="0.25"/>
  <cols>
    <col min="1" max="1" width="9.7109375" style="6" bestFit="1" customWidth="1"/>
    <col min="2" max="2" width="40.42578125" bestFit="1" customWidth="1"/>
    <col min="3" max="3" width="11.5703125" style="42" bestFit="1" customWidth="1"/>
    <col min="4" max="4" width="9.7109375" style="6" bestFit="1" customWidth="1"/>
    <col min="5" max="5" width="44.85546875" bestFit="1" customWidth="1"/>
    <col min="6" max="6" width="11.5703125" style="42" bestFit="1" customWidth="1"/>
  </cols>
  <sheetData>
    <row r="1" spans="1:6" ht="21" x14ac:dyDescent="0.35">
      <c r="A1" s="95" t="s">
        <v>900</v>
      </c>
      <c r="B1" s="95"/>
      <c r="C1" s="95"/>
      <c r="D1" s="95"/>
      <c r="E1" s="95"/>
      <c r="F1" s="95"/>
    </row>
    <row r="2" spans="1:6" x14ac:dyDescent="0.25">
      <c r="A2" s="48" t="s">
        <v>115</v>
      </c>
      <c r="B2" s="49" t="s">
        <v>877</v>
      </c>
      <c r="C2" s="54" t="s">
        <v>13</v>
      </c>
      <c r="D2" s="48" t="s">
        <v>115</v>
      </c>
      <c r="E2" s="49" t="s">
        <v>878</v>
      </c>
      <c r="F2" s="54" t="s">
        <v>13</v>
      </c>
    </row>
    <row r="3" spans="1:6" x14ac:dyDescent="0.25">
      <c r="A3" s="50">
        <v>45299</v>
      </c>
      <c r="B3" s="51" t="s">
        <v>879</v>
      </c>
      <c r="C3" s="55">
        <v>11502.91</v>
      </c>
      <c r="D3" s="52">
        <v>45332</v>
      </c>
      <c r="E3" s="53" t="s">
        <v>889</v>
      </c>
      <c r="F3" s="56">
        <v>6159</v>
      </c>
    </row>
    <row r="4" spans="1:6" x14ac:dyDescent="0.25">
      <c r="A4" s="50"/>
      <c r="B4" s="51" t="s">
        <v>880</v>
      </c>
      <c r="C4" s="55">
        <v>1000.08</v>
      </c>
      <c r="D4" s="52"/>
      <c r="E4" s="53"/>
      <c r="F4" s="56"/>
    </row>
    <row r="5" spans="1:6" x14ac:dyDescent="0.25">
      <c r="A5" s="50">
        <v>45318</v>
      </c>
      <c r="B5" s="51" t="s">
        <v>881</v>
      </c>
      <c r="C5" s="55">
        <v>400</v>
      </c>
      <c r="D5" s="52"/>
      <c r="E5" s="53"/>
      <c r="F5" s="56"/>
    </row>
    <row r="6" spans="1:6" x14ac:dyDescent="0.25">
      <c r="A6" s="50">
        <v>45318</v>
      </c>
      <c r="B6" s="51" t="s">
        <v>882</v>
      </c>
      <c r="C6" s="55">
        <v>4590</v>
      </c>
      <c r="D6" s="52"/>
      <c r="E6" s="53"/>
      <c r="F6" s="56"/>
    </row>
    <row r="7" spans="1:6" x14ac:dyDescent="0.25">
      <c r="A7" s="50">
        <v>45321</v>
      </c>
      <c r="B7" s="51" t="s">
        <v>883</v>
      </c>
      <c r="C7" s="55">
        <v>950</v>
      </c>
      <c r="D7" s="52"/>
      <c r="E7" s="53"/>
      <c r="F7" s="56"/>
    </row>
    <row r="8" spans="1:6" x14ac:dyDescent="0.25">
      <c r="A8" s="50" t="s">
        <v>884</v>
      </c>
      <c r="B8" s="51" t="s">
        <v>881</v>
      </c>
      <c r="C8" s="55">
        <v>2001</v>
      </c>
      <c r="D8" s="52"/>
      <c r="E8" s="53"/>
      <c r="F8" s="56"/>
    </row>
    <row r="9" spans="1:6" x14ac:dyDescent="0.25">
      <c r="A9" s="50">
        <v>45331</v>
      </c>
      <c r="B9" s="51" t="s">
        <v>885</v>
      </c>
      <c r="C9" s="55">
        <v>600</v>
      </c>
      <c r="D9" s="52"/>
      <c r="E9" s="53"/>
      <c r="F9" s="56"/>
    </row>
    <row r="10" spans="1:6" x14ac:dyDescent="0.25">
      <c r="A10" s="50">
        <v>45334</v>
      </c>
      <c r="B10" s="51" t="s">
        <v>881</v>
      </c>
      <c r="C10" s="55">
        <v>1804</v>
      </c>
      <c r="D10" s="52"/>
      <c r="E10" s="53"/>
      <c r="F10" s="56"/>
    </row>
    <row r="11" spans="1:6" x14ac:dyDescent="0.25">
      <c r="A11" s="50">
        <v>45337</v>
      </c>
      <c r="B11" s="51" t="s">
        <v>882</v>
      </c>
      <c r="C11" s="55">
        <v>1000</v>
      </c>
      <c r="D11" s="52"/>
      <c r="E11" s="53"/>
      <c r="F11" s="56"/>
    </row>
    <row r="12" spans="1:6" x14ac:dyDescent="0.25">
      <c r="A12" s="50">
        <v>45342</v>
      </c>
      <c r="B12" s="51" t="s">
        <v>881</v>
      </c>
      <c r="C12" s="55">
        <v>2805</v>
      </c>
      <c r="D12" s="52"/>
      <c r="E12" s="53"/>
      <c r="F12" s="56"/>
    </row>
    <row r="13" spans="1:6" x14ac:dyDescent="0.25">
      <c r="A13" s="50">
        <v>45342</v>
      </c>
      <c r="B13" s="51" t="s">
        <v>886</v>
      </c>
      <c r="C13" s="55">
        <v>1000</v>
      </c>
      <c r="D13" s="52"/>
      <c r="E13" s="53"/>
      <c r="F13" s="56"/>
    </row>
    <row r="14" spans="1:6" x14ac:dyDescent="0.25">
      <c r="A14" s="50">
        <v>45344</v>
      </c>
      <c r="B14" s="51" t="s">
        <v>881</v>
      </c>
      <c r="C14" s="55">
        <v>2400</v>
      </c>
      <c r="D14" s="52"/>
      <c r="E14" s="53"/>
      <c r="F14" s="56"/>
    </row>
    <row r="15" spans="1:6" x14ac:dyDescent="0.25">
      <c r="A15" s="50">
        <v>45346</v>
      </c>
      <c r="B15" s="51" t="s">
        <v>881</v>
      </c>
      <c r="C15" s="55">
        <v>803</v>
      </c>
      <c r="D15" s="52"/>
      <c r="E15" s="53"/>
      <c r="F15" s="56"/>
    </row>
    <row r="16" spans="1:6" x14ac:dyDescent="0.25">
      <c r="A16" s="50">
        <v>45348</v>
      </c>
      <c r="B16" s="51" t="s">
        <v>881</v>
      </c>
      <c r="C16" s="55">
        <v>1005</v>
      </c>
      <c r="D16" s="52"/>
      <c r="E16" s="53"/>
      <c r="F16" s="56"/>
    </row>
    <row r="17" spans="1:6" x14ac:dyDescent="0.25">
      <c r="A17" s="50">
        <v>45350</v>
      </c>
      <c r="B17" s="51" t="s">
        <v>887</v>
      </c>
      <c r="C17" s="55">
        <v>950</v>
      </c>
      <c r="D17" s="52"/>
      <c r="E17" s="53"/>
      <c r="F17" s="56"/>
    </row>
    <row r="18" spans="1:6" x14ac:dyDescent="0.25">
      <c r="A18" s="50">
        <v>45351</v>
      </c>
      <c r="B18" s="51" t="s">
        <v>881</v>
      </c>
      <c r="C18" s="55">
        <v>2403</v>
      </c>
      <c r="D18" s="52"/>
      <c r="E18" s="53"/>
      <c r="F18" s="56"/>
    </row>
    <row r="19" spans="1:6" x14ac:dyDescent="0.25">
      <c r="A19" s="50">
        <v>45352</v>
      </c>
      <c r="B19" s="51" t="s">
        <v>888</v>
      </c>
      <c r="C19" s="55">
        <v>6160</v>
      </c>
      <c r="D19" s="52"/>
      <c r="E19" s="53"/>
      <c r="F19" s="56"/>
    </row>
    <row r="20" spans="1:6" x14ac:dyDescent="0.25">
      <c r="A20" s="50">
        <v>45355</v>
      </c>
      <c r="B20" s="51" t="s">
        <v>881</v>
      </c>
      <c r="C20" s="55">
        <v>603</v>
      </c>
      <c r="D20" s="52"/>
      <c r="E20" s="53"/>
      <c r="F20" s="56"/>
    </row>
    <row r="21" spans="1:6" x14ac:dyDescent="0.25">
      <c r="A21" s="50">
        <v>45357</v>
      </c>
      <c r="B21" s="51" t="s">
        <v>890</v>
      </c>
      <c r="C21" s="55">
        <v>1000</v>
      </c>
      <c r="D21" s="52"/>
      <c r="E21" s="53"/>
      <c r="F21" s="56"/>
    </row>
    <row r="22" spans="1:6" x14ac:dyDescent="0.25">
      <c r="A22" s="50">
        <v>45360</v>
      </c>
      <c r="B22" s="51" t="s">
        <v>891</v>
      </c>
      <c r="C22" s="55">
        <v>1611</v>
      </c>
      <c r="D22" s="52"/>
      <c r="E22" s="53"/>
      <c r="F22" s="56"/>
    </row>
    <row r="23" spans="1:6" x14ac:dyDescent="0.25">
      <c r="A23" s="50">
        <v>45363</v>
      </c>
      <c r="B23" s="51" t="s">
        <v>892</v>
      </c>
      <c r="C23" s="55">
        <v>1001</v>
      </c>
      <c r="D23" s="52"/>
      <c r="E23" s="53"/>
      <c r="F23" s="56"/>
    </row>
    <row r="24" spans="1:6" x14ac:dyDescent="0.25">
      <c r="A24" s="50">
        <v>45363</v>
      </c>
      <c r="B24" s="51" t="s">
        <v>881</v>
      </c>
      <c r="C24" s="55">
        <v>201</v>
      </c>
      <c r="D24" s="52"/>
      <c r="E24" s="53"/>
      <c r="F24" s="56"/>
    </row>
    <row r="25" spans="1:6" x14ac:dyDescent="0.25">
      <c r="A25" s="50">
        <v>45369</v>
      </c>
      <c r="B25" s="51" t="s">
        <v>881</v>
      </c>
      <c r="C25" s="55">
        <v>1207</v>
      </c>
      <c r="D25" s="52"/>
      <c r="E25" s="53"/>
      <c r="F25" s="56"/>
    </row>
    <row r="26" spans="1:6" x14ac:dyDescent="0.25">
      <c r="A26" s="50">
        <v>45371</v>
      </c>
      <c r="B26" s="51" t="s">
        <v>893</v>
      </c>
      <c r="C26" s="55">
        <v>201</v>
      </c>
      <c r="D26" s="52"/>
      <c r="E26" s="53"/>
      <c r="F26" s="56"/>
    </row>
    <row r="27" spans="1:6" x14ac:dyDescent="0.25">
      <c r="A27" s="50">
        <v>45371</v>
      </c>
      <c r="B27" s="51" t="s">
        <v>894</v>
      </c>
      <c r="C27" s="55">
        <v>201</v>
      </c>
      <c r="D27" s="52"/>
      <c r="E27" s="53"/>
      <c r="F27" s="56"/>
    </row>
    <row r="28" spans="1:6" x14ac:dyDescent="0.25">
      <c r="A28" s="50">
        <v>45372</v>
      </c>
      <c r="B28" s="51" t="s">
        <v>881</v>
      </c>
      <c r="C28" s="55">
        <v>1007</v>
      </c>
      <c r="D28" s="52"/>
      <c r="E28" s="53"/>
      <c r="F28" s="56"/>
    </row>
    <row r="29" spans="1:6" x14ac:dyDescent="0.25">
      <c r="A29" s="50">
        <v>45373</v>
      </c>
      <c r="B29" s="51" t="s">
        <v>895</v>
      </c>
      <c r="C29" s="55">
        <v>3112</v>
      </c>
      <c r="D29" s="52"/>
      <c r="E29" s="53"/>
      <c r="F29" s="56"/>
    </row>
    <row r="30" spans="1:6" x14ac:dyDescent="0.25">
      <c r="A30" s="50">
        <v>45373</v>
      </c>
      <c r="B30" s="51" t="s">
        <v>881</v>
      </c>
      <c r="C30" s="55">
        <v>4701</v>
      </c>
      <c r="D30" s="52"/>
      <c r="E30" s="53"/>
      <c r="F30" s="56"/>
    </row>
    <row r="31" spans="1:6" x14ac:dyDescent="0.25">
      <c r="A31" s="50">
        <v>45377</v>
      </c>
      <c r="B31" s="51" t="s">
        <v>896</v>
      </c>
      <c r="C31" s="55">
        <v>1011</v>
      </c>
      <c r="D31" s="52"/>
      <c r="E31" s="53"/>
      <c r="F31" s="56"/>
    </row>
    <row r="32" spans="1:6" x14ac:dyDescent="0.25">
      <c r="A32" s="50">
        <v>45378</v>
      </c>
      <c r="B32" s="51" t="s">
        <v>881</v>
      </c>
      <c r="C32" s="55">
        <v>5914</v>
      </c>
      <c r="D32" s="52"/>
      <c r="E32" s="53"/>
      <c r="F32" s="56"/>
    </row>
    <row r="33" spans="1:10" x14ac:dyDescent="0.25">
      <c r="A33" s="50">
        <v>45379</v>
      </c>
      <c r="B33" s="51" t="s">
        <v>881</v>
      </c>
      <c r="C33" s="55">
        <v>201</v>
      </c>
      <c r="D33" s="52"/>
      <c r="E33" s="53"/>
      <c r="F33" s="56"/>
    </row>
    <row r="34" spans="1:10" x14ac:dyDescent="0.25">
      <c r="A34" s="50">
        <v>45379</v>
      </c>
      <c r="B34" s="51" t="s">
        <v>897</v>
      </c>
      <c r="C34" s="55">
        <v>5802</v>
      </c>
      <c r="D34" s="52"/>
      <c r="E34" s="53"/>
      <c r="F34" s="56"/>
    </row>
    <row r="35" spans="1:10" x14ac:dyDescent="0.25">
      <c r="A35" s="50">
        <v>45380</v>
      </c>
      <c r="B35" s="51" t="s">
        <v>898</v>
      </c>
      <c r="C35" s="55">
        <v>1001</v>
      </c>
      <c r="D35" s="52"/>
      <c r="E35" s="53"/>
      <c r="F35" s="56"/>
    </row>
    <row r="36" spans="1:10" x14ac:dyDescent="0.25">
      <c r="A36" s="50">
        <v>45380</v>
      </c>
      <c r="B36" s="51" t="s">
        <v>899</v>
      </c>
      <c r="C36" s="55">
        <v>950</v>
      </c>
      <c r="D36" s="52"/>
      <c r="E36" s="53"/>
      <c r="F36" s="56"/>
    </row>
    <row r="37" spans="1:10" x14ac:dyDescent="0.25">
      <c r="A37" s="50"/>
      <c r="B37" s="51"/>
      <c r="C37" s="55"/>
      <c r="D37" s="52"/>
      <c r="E37" s="53"/>
      <c r="F37" s="56"/>
    </row>
    <row r="38" spans="1:10" x14ac:dyDescent="0.25">
      <c r="A38" s="50">
        <v>45382</v>
      </c>
      <c r="B38" s="51" t="s">
        <v>901</v>
      </c>
      <c r="C38" s="55">
        <f>SUM(C3:C36)</f>
        <v>71097.989999999991</v>
      </c>
      <c r="D38" s="52">
        <v>45382</v>
      </c>
      <c r="E38" s="53" t="s">
        <v>902</v>
      </c>
      <c r="F38" s="56">
        <f>SUM(F3:F36)</f>
        <v>6159</v>
      </c>
    </row>
    <row r="39" spans="1:10" x14ac:dyDescent="0.25">
      <c r="A39" s="50"/>
      <c r="B39" s="51"/>
      <c r="C39" s="55"/>
      <c r="D39" s="52"/>
      <c r="E39" s="53"/>
      <c r="F39" s="56"/>
    </row>
    <row r="40" spans="1:10" x14ac:dyDescent="0.25">
      <c r="A40" s="50"/>
      <c r="B40" s="51"/>
      <c r="C40" s="55"/>
      <c r="D40" s="52">
        <v>45382</v>
      </c>
      <c r="E40" s="53" t="s">
        <v>903</v>
      </c>
      <c r="F40" s="56">
        <f>C38-F38</f>
        <v>64938.989999999991</v>
      </c>
      <c r="J40">
        <f>2941.08-1441.26</f>
        <v>1499.82</v>
      </c>
    </row>
    <row r="41" spans="1:10" x14ac:dyDescent="0.25">
      <c r="A41" s="50"/>
      <c r="B41" s="51"/>
      <c r="C41" s="55"/>
      <c r="D41" s="52"/>
      <c r="E41" s="53" t="s">
        <v>905</v>
      </c>
      <c r="F41" s="56"/>
    </row>
    <row r="42" spans="1:10" x14ac:dyDescent="0.25">
      <c r="A42" s="50"/>
      <c r="B42" s="51"/>
      <c r="C42" s="55"/>
      <c r="D42" s="52"/>
      <c r="E42" s="53" t="s">
        <v>904</v>
      </c>
      <c r="F42" s="56"/>
    </row>
    <row r="43" spans="1:10" x14ac:dyDescent="0.25">
      <c r="A43" s="59"/>
      <c r="B43" s="60"/>
      <c r="C43" s="61"/>
      <c r="D43" s="62"/>
      <c r="E43" s="63"/>
      <c r="F43" s="64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AEB9-0746-4EEE-AE4D-535514844434}">
  <dimension ref="A1:J62"/>
  <sheetViews>
    <sheetView topLeftCell="A32" workbookViewId="0">
      <selection activeCell="J41" sqref="J41"/>
    </sheetView>
  </sheetViews>
  <sheetFormatPr defaultRowHeight="15" x14ac:dyDescent="0.25"/>
  <cols>
    <col min="1" max="1" width="9.7109375" style="6" bestFit="1" customWidth="1"/>
    <col min="2" max="2" width="46.5703125" bestFit="1" customWidth="1"/>
    <col min="3" max="3" width="12.5703125" style="42" bestFit="1" customWidth="1"/>
    <col min="4" max="4" width="9.7109375" style="6" bestFit="1" customWidth="1"/>
    <col min="5" max="5" width="48.28515625" bestFit="1" customWidth="1"/>
    <col min="6" max="6" width="12.5703125" style="42" bestFit="1" customWidth="1"/>
    <col min="10" max="10" width="10.5703125" bestFit="1" customWidth="1"/>
  </cols>
  <sheetData>
    <row r="1" spans="1:6" ht="21" x14ac:dyDescent="0.35">
      <c r="A1" s="95" t="s">
        <v>941</v>
      </c>
      <c r="B1" s="95"/>
      <c r="C1" s="95"/>
      <c r="D1" s="95"/>
      <c r="E1" s="95"/>
      <c r="F1" s="95"/>
    </row>
    <row r="2" spans="1:6" x14ac:dyDescent="0.25">
      <c r="A2" s="48" t="s">
        <v>115</v>
      </c>
      <c r="B2" s="49" t="s">
        <v>877</v>
      </c>
      <c r="C2" s="54" t="s">
        <v>13</v>
      </c>
      <c r="D2" s="48" t="s">
        <v>115</v>
      </c>
      <c r="E2" s="49" t="s">
        <v>878</v>
      </c>
      <c r="F2" s="54" t="s">
        <v>13</v>
      </c>
    </row>
    <row r="3" spans="1:6" x14ac:dyDescent="0.25">
      <c r="A3" s="50">
        <v>45383</v>
      </c>
      <c r="B3" s="51" t="s">
        <v>879</v>
      </c>
      <c r="C3" s="55">
        <v>61997.91</v>
      </c>
      <c r="D3" s="52">
        <v>45387</v>
      </c>
      <c r="E3" s="53" t="s">
        <v>909</v>
      </c>
      <c r="F3" s="56">
        <v>11475.6</v>
      </c>
    </row>
    <row r="4" spans="1:6" x14ac:dyDescent="0.25">
      <c r="A4" s="50"/>
      <c r="B4" s="51" t="s">
        <v>880</v>
      </c>
      <c r="C4" s="55">
        <v>2941.08</v>
      </c>
      <c r="D4" s="52">
        <v>45393</v>
      </c>
      <c r="E4" s="53" t="s">
        <v>915</v>
      </c>
      <c r="F4" s="56">
        <v>1001</v>
      </c>
    </row>
    <row r="5" spans="1:6" x14ac:dyDescent="0.25">
      <c r="A5" s="50">
        <v>45383</v>
      </c>
      <c r="B5" s="51" t="s">
        <v>906</v>
      </c>
      <c r="C5" s="55">
        <v>5011</v>
      </c>
      <c r="D5" s="52">
        <v>45398</v>
      </c>
      <c r="E5" s="53" t="s">
        <v>915</v>
      </c>
      <c r="F5" s="56">
        <v>1001</v>
      </c>
    </row>
    <row r="6" spans="1:6" x14ac:dyDescent="0.25">
      <c r="A6" s="50">
        <v>45383</v>
      </c>
      <c r="B6" s="51" t="s">
        <v>907</v>
      </c>
      <c r="C6" s="55">
        <v>18.329999999999998</v>
      </c>
      <c r="D6" s="52">
        <v>45401</v>
      </c>
      <c r="E6" s="53" t="s">
        <v>920</v>
      </c>
      <c r="F6" s="56">
        <v>1001</v>
      </c>
    </row>
    <row r="7" spans="1:6" x14ac:dyDescent="0.25">
      <c r="A7" s="50">
        <v>45385</v>
      </c>
      <c r="B7" s="51" t="s">
        <v>908</v>
      </c>
      <c r="C7" s="55">
        <v>4603</v>
      </c>
      <c r="D7" s="52">
        <v>45402</v>
      </c>
      <c r="E7" s="53" t="s">
        <v>930</v>
      </c>
      <c r="F7" s="56">
        <v>1750</v>
      </c>
    </row>
    <row r="8" spans="1:6" x14ac:dyDescent="0.25">
      <c r="A8" s="50">
        <v>45387</v>
      </c>
      <c r="B8" s="51" t="s">
        <v>906</v>
      </c>
      <c r="C8" s="55">
        <v>4183</v>
      </c>
      <c r="D8" s="52">
        <v>45403</v>
      </c>
      <c r="E8" s="53" t="s">
        <v>929</v>
      </c>
      <c r="F8" s="56">
        <v>4200</v>
      </c>
    </row>
    <row r="9" spans="1:6" x14ac:dyDescent="0.25">
      <c r="A9" s="50">
        <v>45390</v>
      </c>
      <c r="B9" s="51" t="s">
        <v>910</v>
      </c>
      <c r="C9" s="55">
        <v>2404</v>
      </c>
      <c r="D9" s="52">
        <v>45403</v>
      </c>
      <c r="E9" s="44" t="s">
        <v>931</v>
      </c>
      <c r="F9" s="56">
        <v>2080</v>
      </c>
    </row>
    <row r="10" spans="1:6" x14ac:dyDescent="0.25">
      <c r="A10" s="50">
        <v>45391</v>
      </c>
      <c r="B10" s="51" t="s">
        <v>911</v>
      </c>
      <c r="C10" s="55">
        <v>29235</v>
      </c>
      <c r="D10" s="52">
        <v>45403</v>
      </c>
      <c r="E10" s="53" t="s">
        <v>932</v>
      </c>
      <c r="F10" s="56">
        <v>433.55</v>
      </c>
    </row>
    <row r="11" spans="1:6" x14ac:dyDescent="0.25">
      <c r="A11" s="50">
        <v>45392</v>
      </c>
      <c r="B11" s="51" t="s">
        <v>912</v>
      </c>
      <c r="C11" s="55">
        <v>15117</v>
      </c>
      <c r="D11" s="52">
        <v>45403</v>
      </c>
      <c r="E11" s="53" t="s">
        <v>933</v>
      </c>
      <c r="F11" s="56">
        <v>5085</v>
      </c>
    </row>
    <row r="12" spans="1:6" x14ac:dyDescent="0.25">
      <c r="A12" s="50">
        <v>45392</v>
      </c>
      <c r="B12" s="51" t="s">
        <v>913</v>
      </c>
      <c r="C12" s="55">
        <v>4017</v>
      </c>
      <c r="D12" s="52">
        <v>45403</v>
      </c>
      <c r="E12" s="53" t="s">
        <v>934</v>
      </c>
      <c r="F12" s="56">
        <v>3700</v>
      </c>
    </row>
    <row r="13" spans="1:6" x14ac:dyDescent="0.25">
      <c r="A13" s="50">
        <v>45393</v>
      </c>
      <c r="B13" s="51" t="s">
        <v>914</v>
      </c>
      <c r="C13" s="55">
        <v>2217</v>
      </c>
      <c r="D13" s="52">
        <v>45405</v>
      </c>
      <c r="E13" s="53" t="s">
        <v>935</v>
      </c>
      <c r="F13" s="56">
        <v>800</v>
      </c>
    </row>
    <row r="14" spans="1:6" x14ac:dyDescent="0.25">
      <c r="A14" s="50">
        <v>45393</v>
      </c>
      <c r="B14" s="51" t="s">
        <v>914</v>
      </c>
      <c r="C14" s="55">
        <v>1617</v>
      </c>
      <c r="D14" s="52">
        <v>45408</v>
      </c>
      <c r="E14" s="53" t="s">
        <v>922</v>
      </c>
      <c r="F14" s="56">
        <v>1185</v>
      </c>
    </row>
    <row r="15" spans="1:6" x14ac:dyDescent="0.25">
      <c r="A15" s="50">
        <v>45394</v>
      </c>
      <c r="B15" s="51" t="s">
        <v>914</v>
      </c>
      <c r="C15" s="55">
        <v>3091</v>
      </c>
      <c r="D15" s="52">
        <v>45409</v>
      </c>
      <c r="E15" s="53" t="s">
        <v>936</v>
      </c>
      <c r="F15" s="56">
        <v>819.76</v>
      </c>
    </row>
    <row r="16" spans="1:6" x14ac:dyDescent="0.25">
      <c r="A16" s="50">
        <v>45394</v>
      </c>
      <c r="B16" s="51" t="s">
        <v>914</v>
      </c>
      <c r="C16" s="55">
        <v>4094</v>
      </c>
      <c r="D16" s="52">
        <v>45409</v>
      </c>
      <c r="E16" s="53" t="s">
        <v>937</v>
      </c>
      <c r="F16" s="56">
        <v>355.05</v>
      </c>
    </row>
    <row r="17" spans="1:6" ht="30" x14ac:dyDescent="0.25">
      <c r="A17" s="50">
        <v>45395</v>
      </c>
      <c r="B17" s="51" t="s">
        <v>914</v>
      </c>
      <c r="C17" s="55">
        <v>4524</v>
      </c>
      <c r="D17" s="52">
        <v>45409</v>
      </c>
      <c r="E17" s="58" t="s">
        <v>938</v>
      </c>
      <c r="F17" s="56">
        <v>1500</v>
      </c>
    </row>
    <row r="18" spans="1:6" x14ac:dyDescent="0.25">
      <c r="A18" s="50">
        <v>45395</v>
      </c>
      <c r="B18" s="51" t="s">
        <v>914</v>
      </c>
      <c r="C18" s="55">
        <v>6174</v>
      </c>
      <c r="D18" s="52">
        <v>45410</v>
      </c>
      <c r="E18" s="44" t="s">
        <v>939</v>
      </c>
      <c r="F18" s="56">
        <v>433</v>
      </c>
    </row>
    <row r="19" spans="1:6" ht="30" x14ac:dyDescent="0.25">
      <c r="A19" s="50">
        <v>45395</v>
      </c>
      <c r="B19" s="51" t="s">
        <v>914</v>
      </c>
      <c r="C19" s="55">
        <v>1568</v>
      </c>
      <c r="D19" s="52">
        <v>45412</v>
      </c>
      <c r="E19" s="57" t="s">
        <v>940</v>
      </c>
      <c r="F19" s="56">
        <v>3900</v>
      </c>
    </row>
    <row r="20" spans="1:6" x14ac:dyDescent="0.25">
      <c r="A20" s="50">
        <v>45395</v>
      </c>
      <c r="B20" s="51" t="s">
        <v>914</v>
      </c>
      <c r="C20" s="55">
        <v>9086</v>
      </c>
      <c r="D20" s="52">
        <v>45412</v>
      </c>
      <c r="E20" s="57" t="s">
        <v>942</v>
      </c>
      <c r="F20" s="56">
        <v>1067</v>
      </c>
    </row>
    <row r="21" spans="1:6" x14ac:dyDescent="0.25">
      <c r="A21" s="50">
        <v>45396</v>
      </c>
      <c r="B21" s="51" t="s">
        <v>914</v>
      </c>
      <c r="C21" s="55">
        <v>4945</v>
      </c>
      <c r="D21" s="52">
        <v>45412</v>
      </c>
      <c r="E21" s="53" t="s">
        <v>943</v>
      </c>
      <c r="F21" s="56">
        <v>24003</v>
      </c>
    </row>
    <row r="22" spans="1:6" x14ac:dyDescent="0.25">
      <c r="A22" s="50">
        <v>45396</v>
      </c>
      <c r="B22" s="51" t="s">
        <v>914</v>
      </c>
      <c r="C22" s="55">
        <v>2355</v>
      </c>
      <c r="D22" s="52"/>
      <c r="E22" s="53"/>
      <c r="F22" s="56"/>
    </row>
    <row r="23" spans="1:6" x14ac:dyDescent="0.25">
      <c r="A23" s="50">
        <v>45396</v>
      </c>
      <c r="B23" s="51" t="s">
        <v>914</v>
      </c>
      <c r="C23" s="55">
        <v>1980</v>
      </c>
      <c r="D23" s="52"/>
      <c r="E23" s="53"/>
      <c r="F23" s="56"/>
    </row>
    <row r="24" spans="1:6" x14ac:dyDescent="0.25">
      <c r="A24" s="50">
        <v>45396</v>
      </c>
      <c r="B24" s="51" t="s">
        <v>914</v>
      </c>
      <c r="C24" s="55">
        <v>10005</v>
      </c>
      <c r="D24" s="52"/>
      <c r="E24" s="53"/>
      <c r="F24" s="56"/>
    </row>
    <row r="25" spans="1:6" x14ac:dyDescent="0.25">
      <c r="A25" s="50">
        <v>45396</v>
      </c>
      <c r="B25" s="51" t="s">
        <v>914</v>
      </c>
      <c r="C25" s="55">
        <v>906</v>
      </c>
      <c r="D25" s="52"/>
      <c r="E25" s="53"/>
      <c r="F25" s="56"/>
    </row>
    <row r="26" spans="1:6" x14ac:dyDescent="0.25">
      <c r="A26" s="50">
        <v>45396</v>
      </c>
      <c r="B26" s="51" t="s">
        <v>914</v>
      </c>
      <c r="C26" s="55">
        <v>4915</v>
      </c>
      <c r="D26" s="52"/>
      <c r="E26" s="53"/>
      <c r="F26" s="56"/>
    </row>
    <row r="27" spans="1:6" x14ac:dyDescent="0.25">
      <c r="A27" s="50">
        <v>45397</v>
      </c>
      <c r="B27" s="51" t="s">
        <v>914</v>
      </c>
      <c r="C27" s="55">
        <v>3082</v>
      </c>
      <c r="D27" s="52"/>
      <c r="E27" s="53"/>
      <c r="F27" s="56"/>
    </row>
    <row r="28" spans="1:6" x14ac:dyDescent="0.25">
      <c r="A28" s="50">
        <v>45397</v>
      </c>
      <c r="B28" s="51" t="s">
        <v>916</v>
      </c>
      <c r="C28" s="55">
        <v>1701</v>
      </c>
      <c r="D28" s="52"/>
      <c r="E28" s="53"/>
      <c r="F28" s="56"/>
    </row>
    <row r="29" spans="1:6" x14ac:dyDescent="0.25">
      <c r="A29" s="50">
        <v>45398</v>
      </c>
      <c r="B29" s="51" t="s">
        <v>891</v>
      </c>
      <c r="C29" s="55">
        <v>4976</v>
      </c>
      <c r="D29" s="52"/>
      <c r="E29" s="53"/>
      <c r="F29" s="56"/>
    </row>
    <row r="30" spans="1:6" x14ac:dyDescent="0.25">
      <c r="A30" s="50">
        <v>45398</v>
      </c>
      <c r="B30" s="51" t="s">
        <v>891</v>
      </c>
      <c r="C30" s="55">
        <v>5712</v>
      </c>
      <c r="D30" s="52"/>
      <c r="E30" s="53"/>
      <c r="F30" s="56"/>
    </row>
    <row r="31" spans="1:6" x14ac:dyDescent="0.25">
      <c r="A31" s="50">
        <v>45398</v>
      </c>
      <c r="B31" s="51" t="s">
        <v>917</v>
      </c>
      <c r="C31" s="55">
        <v>3958</v>
      </c>
      <c r="D31" s="52"/>
      <c r="E31" s="53"/>
      <c r="F31" s="56"/>
    </row>
    <row r="32" spans="1:6" x14ac:dyDescent="0.25">
      <c r="A32" s="50">
        <v>45399</v>
      </c>
      <c r="B32" s="51" t="s">
        <v>918</v>
      </c>
      <c r="C32" s="55">
        <v>501</v>
      </c>
      <c r="D32" s="52"/>
      <c r="E32" s="53"/>
      <c r="F32" s="56"/>
    </row>
    <row r="33" spans="1:6" x14ac:dyDescent="0.25">
      <c r="A33" s="50">
        <v>45399</v>
      </c>
      <c r="B33" s="51" t="s">
        <v>914</v>
      </c>
      <c r="C33" s="55">
        <v>9495</v>
      </c>
      <c r="D33" s="52"/>
      <c r="E33" s="53"/>
      <c r="F33" s="56"/>
    </row>
    <row r="34" spans="1:6" x14ac:dyDescent="0.25">
      <c r="A34" s="50">
        <v>45400</v>
      </c>
      <c r="B34" s="51" t="s">
        <v>914</v>
      </c>
      <c r="C34" s="55">
        <v>7740</v>
      </c>
      <c r="D34" s="52"/>
      <c r="E34" s="53"/>
      <c r="F34" s="56"/>
    </row>
    <row r="35" spans="1:6" x14ac:dyDescent="0.25">
      <c r="A35" s="50">
        <v>45400</v>
      </c>
      <c r="B35" s="51" t="s">
        <v>914</v>
      </c>
      <c r="C35" s="55">
        <v>11482</v>
      </c>
      <c r="D35" s="52"/>
      <c r="E35" s="53"/>
      <c r="F35" s="56"/>
    </row>
    <row r="36" spans="1:6" x14ac:dyDescent="0.25">
      <c r="A36" s="50">
        <v>45400</v>
      </c>
      <c r="B36" s="51" t="s">
        <v>919</v>
      </c>
      <c r="C36" s="55">
        <v>1001</v>
      </c>
      <c r="D36" s="52"/>
      <c r="E36" s="53"/>
      <c r="F36" s="56"/>
    </row>
    <row r="37" spans="1:6" x14ac:dyDescent="0.25">
      <c r="A37" s="50">
        <v>45401</v>
      </c>
      <c r="B37" s="51" t="s">
        <v>921</v>
      </c>
      <c r="C37" s="55">
        <v>1002</v>
      </c>
      <c r="D37" s="52"/>
      <c r="E37" s="53"/>
      <c r="F37" s="56"/>
    </row>
    <row r="38" spans="1:6" x14ac:dyDescent="0.25">
      <c r="A38" s="50">
        <v>45404</v>
      </c>
      <c r="B38" s="51" t="s">
        <v>914</v>
      </c>
      <c r="C38" s="55">
        <v>2601</v>
      </c>
      <c r="D38" s="52"/>
      <c r="E38" s="53"/>
      <c r="F38" s="56"/>
    </row>
    <row r="39" spans="1:6" x14ac:dyDescent="0.25">
      <c r="A39" s="50">
        <v>45412</v>
      </c>
      <c r="B39" s="51" t="s">
        <v>881</v>
      </c>
      <c r="C39" s="55">
        <v>3230</v>
      </c>
      <c r="D39" s="52"/>
      <c r="E39" s="53"/>
      <c r="F39" s="56"/>
    </row>
    <row r="40" spans="1:6" x14ac:dyDescent="0.25">
      <c r="A40" s="50"/>
      <c r="B40" s="51"/>
      <c r="C40" s="55"/>
      <c r="D40" s="52"/>
      <c r="E40" s="53"/>
      <c r="F40" s="56"/>
    </row>
    <row r="41" spans="1:6" x14ac:dyDescent="0.25">
      <c r="A41" s="50"/>
      <c r="B41" s="51"/>
      <c r="C41" s="55"/>
      <c r="D41" s="52"/>
      <c r="E41" s="53"/>
      <c r="F41" s="56"/>
    </row>
    <row r="42" spans="1:6" x14ac:dyDescent="0.25">
      <c r="A42" s="50"/>
      <c r="B42" s="51"/>
      <c r="C42" s="55"/>
      <c r="D42" s="52"/>
      <c r="E42" s="53"/>
      <c r="F42" s="56"/>
    </row>
    <row r="43" spans="1:6" x14ac:dyDescent="0.25">
      <c r="A43" s="50"/>
      <c r="B43" s="51"/>
      <c r="C43" s="55"/>
      <c r="D43" s="52"/>
      <c r="E43" s="53"/>
      <c r="F43" s="56"/>
    </row>
    <row r="44" spans="1:6" x14ac:dyDescent="0.25">
      <c r="A44" s="50">
        <v>45412</v>
      </c>
      <c r="B44" s="51" t="s">
        <v>901</v>
      </c>
      <c r="C44" s="55">
        <f>SUM(C3:C43)</f>
        <v>243485.32</v>
      </c>
      <c r="D44" s="52">
        <f>A44</f>
        <v>45412</v>
      </c>
      <c r="E44" s="53" t="s">
        <v>902</v>
      </c>
      <c r="F44" s="56">
        <f>SUM(F3:F43)</f>
        <v>65789.959999999992</v>
      </c>
    </row>
    <row r="45" spans="1:6" x14ac:dyDescent="0.25">
      <c r="A45" s="50"/>
      <c r="B45" s="51"/>
      <c r="C45" s="55"/>
      <c r="D45" s="52"/>
      <c r="E45" s="53"/>
      <c r="F45" s="56"/>
    </row>
    <row r="46" spans="1:6" x14ac:dyDescent="0.25">
      <c r="A46" s="65"/>
      <c r="B46" s="69" t="s">
        <v>944</v>
      </c>
      <c r="C46" s="70"/>
      <c r="D46" s="71">
        <f>D44</f>
        <v>45412</v>
      </c>
      <c r="E46" s="69" t="s">
        <v>954</v>
      </c>
      <c r="F46" s="70">
        <f>C44-F44</f>
        <v>177695.36000000002</v>
      </c>
    </row>
    <row r="47" spans="1:6" x14ac:dyDescent="0.25">
      <c r="A47" s="65"/>
      <c r="B47" s="66" t="s">
        <v>951</v>
      </c>
      <c r="C47" s="67"/>
      <c r="D47" s="65"/>
      <c r="E47" s="66"/>
      <c r="F47" s="67"/>
    </row>
    <row r="48" spans="1:6" x14ac:dyDescent="0.25">
      <c r="A48" s="65">
        <v>45403</v>
      </c>
      <c r="B48" s="66" t="s">
        <v>946</v>
      </c>
      <c r="C48" s="67">
        <v>2080</v>
      </c>
      <c r="D48" s="65"/>
      <c r="E48" s="66"/>
      <c r="F48" s="67"/>
    </row>
    <row r="49" spans="1:10" x14ac:dyDescent="0.25">
      <c r="A49" s="65">
        <v>45409</v>
      </c>
      <c r="B49" s="66" t="s">
        <v>945</v>
      </c>
      <c r="C49" s="67">
        <v>1500</v>
      </c>
      <c r="D49" s="65"/>
      <c r="E49" s="66"/>
      <c r="F49" s="67"/>
    </row>
    <row r="50" spans="1:10" x14ac:dyDescent="0.25">
      <c r="A50" s="65">
        <v>45410</v>
      </c>
      <c r="B50" s="66" t="s">
        <v>947</v>
      </c>
      <c r="C50" s="67">
        <v>433</v>
      </c>
      <c r="D50" s="65"/>
      <c r="E50" s="66"/>
      <c r="F50" s="67"/>
    </row>
    <row r="51" spans="1:10" x14ac:dyDescent="0.25">
      <c r="A51" s="65">
        <v>45412</v>
      </c>
      <c r="B51" s="66" t="s">
        <v>948</v>
      </c>
      <c r="C51" s="67">
        <v>3900</v>
      </c>
      <c r="D51" s="65"/>
      <c r="E51" s="66"/>
      <c r="F51" s="67"/>
    </row>
    <row r="52" spans="1:10" x14ac:dyDescent="0.25">
      <c r="A52" s="65">
        <v>45412</v>
      </c>
      <c r="B52" s="66" t="s">
        <v>949</v>
      </c>
      <c r="C52" s="67">
        <v>1067</v>
      </c>
      <c r="D52" s="65"/>
      <c r="E52" s="66"/>
      <c r="F52" s="67"/>
    </row>
    <row r="53" spans="1:10" x14ac:dyDescent="0.25">
      <c r="A53" s="65">
        <v>45412</v>
      </c>
      <c r="B53" s="66" t="s">
        <v>950</v>
      </c>
      <c r="C53" s="67">
        <v>3000</v>
      </c>
      <c r="D53" s="65"/>
      <c r="E53" s="66"/>
      <c r="F53" s="67"/>
    </row>
    <row r="54" spans="1:10" x14ac:dyDescent="0.25">
      <c r="A54" s="65">
        <v>45412</v>
      </c>
      <c r="B54" s="66" t="s">
        <v>953</v>
      </c>
      <c r="C54" s="67">
        <v>950</v>
      </c>
      <c r="D54" s="65"/>
      <c r="E54" s="66"/>
      <c r="F54" s="67"/>
    </row>
    <row r="55" spans="1:10" x14ac:dyDescent="0.25">
      <c r="A55" s="65"/>
      <c r="B55" s="66"/>
      <c r="C55" s="67"/>
      <c r="D55" s="65"/>
      <c r="E55" s="66"/>
      <c r="F55" s="67"/>
    </row>
    <row r="56" spans="1:10" ht="17.25" x14ac:dyDescent="0.4">
      <c r="A56" s="65"/>
      <c r="B56" s="66" t="s">
        <v>952</v>
      </c>
      <c r="C56" s="68"/>
      <c r="D56" s="65"/>
      <c r="E56" s="66"/>
      <c r="F56" s="67"/>
    </row>
    <row r="57" spans="1:10" x14ac:dyDescent="0.25">
      <c r="A57" s="65">
        <v>45408</v>
      </c>
      <c r="B57" s="66" t="s">
        <v>957</v>
      </c>
      <c r="C57" s="67">
        <v>-2500</v>
      </c>
      <c r="D57" s="65"/>
      <c r="E57" s="66"/>
      <c r="F57" s="67"/>
    </row>
    <row r="58" spans="1:10" x14ac:dyDescent="0.25">
      <c r="A58" s="65"/>
      <c r="B58" s="66"/>
      <c r="C58" s="67"/>
      <c r="D58" s="65"/>
      <c r="E58" s="66"/>
      <c r="F58" s="67"/>
    </row>
    <row r="59" spans="1:10" x14ac:dyDescent="0.25">
      <c r="A59" s="65"/>
      <c r="B59" s="66"/>
      <c r="C59" s="67"/>
      <c r="D59" s="65"/>
      <c r="E59" s="66"/>
      <c r="F59" s="67"/>
    </row>
    <row r="60" spans="1:10" x14ac:dyDescent="0.25">
      <c r="A60" s="65">
        <v>45412</v>
      </c>
      <c r="B60" s="66" t="s">
        <v>956</v>
      </c>
      <c r="C60" s="67">
        <f>SUM(C48:C59)</f>
        <v>10430</v>
      </c>
      <c r="D60" s="65"/>
      <c r="E60" s="66"/>
      <c r="F60" s="67"/>
    </row>
    <row r="61" spans="1:10" x14ac:dyDescent="0.25">
      <c r="A61" s="65"/>
      <c r="B61" s="66"/>
      <c r="C61" s="67"/>
      <c r="D61" s="71">
        <v>45412</v>
      </c>
      <c r="E61" s="69" t="s">
        <v>955</v>
      </c>
      <c r="F61" s="70">
        <f>F46+C60</f>
        <v>188125.36000000002</v>
      </c>
      <c r="I61">
        <f>1759.95+184865.64</f>
        <v>186625.59000000003</v>
      </c>
    </row>
    <row r="62" spans="1:10" x14ac:dyDescent="0.25">
      <c r="E62" t="s">
        <v>958</v>
      </c>
      <c r="F62" s="42">
        <v>1499.77</v>
      </c>
      <c r="J62" s="43">
        <f>F61-I61</f>
        <v>1499.7699999999895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A0C2-BDAA-42BF-AAA6-CB587A71D9BF}">
  <dimension ref="A1:E233"/>
  <sheetViews>
    <sheetView view="pageBreakPreview" topLeftCell="A106" zoomScale="85" zoomScaleNormal="100" zoomScaleSheetLayoutView="85" workbookViewId="0">
      <selection activeCell="B118" sqref="B118"/>
    </sheetView>
  </sheetViews>
  <sheetFormatPr defaultRowHeight="23.25" x14ac:dyDescent="0.35"/>
  <cols>
    <col min="1" max="1" width="11.28515625" style="23" bestFit="1" customWidth="1"/>
    <col min="2" max="2" width="47.42578125" style="24" bestFit="1" customWidth="1"/>
    <col min="3" max="3" width="16.140625" style="23" bestFit="1" customWidth="1"/>
    <col min="4" max="4" width="62.7109375" style="24" bestFit="1" customWidth="1"/>
    <col min="5" max="5" width="76.5703125" style="24" bestFit="1" customWidth="1"/>
    <col min="6" max="16384" width="9.140625" style="23"/>
  </cols>
  <sheetData>
    <row r="1" spans="1:5" x14ac:dyDescent="0.35">
      <c r="A1" s="96" t="s">
        <v>303</v>
      </c>
      <c r="B1" s="96"/>
      <c r="C1" s="96"/>
      <c r="D1" s="96"/>
      <c r="E1" s="96"/>
    </row>
    <row r="2" spans="1:5" x14ac:dyDescent="0.35">
      <c r="A2" s="39" t="s">
        <v>284</v>
      </c>
      <c r="B2" s="41" t="s">
        <v>285</v>
      </c>
      <c r="C2" s="39" t="s">
        <v>286</v>
      </c>
      <c r="D2" s="41" t="s">
        <v>287</v>
      </c>
      <c r="E2" s="41" t="s">
        <v>287</v>
      </c>
    </row>
    <row r="3" spans="1:5" x14ac:dyDescent="0.35">
      <c r="A3" s="40">
        <v>1</v>
      </c>
      <c r="B3" s="17" t="s">
        <v>312</v>
      </c>
      <c r="C3" s="8" t="s">
        <v>288</v>
      </c>
      <c r="D3" s="17"/>
      <c r="E3" s="17"/>
    </row>
    <row r="4" spans="1:5" x14ac:dyDescent="0.35">
      <c r="A4" s="40">
        <v>2</v>
      </c>
      <c r="B4" s="17" t="s">
        <v>289</v>
      </c>
      <c r="C4" s="8" t="s">
        <v>297</v>
      </c>
      <c r="D4" s="17" t="s">
        <v>291</v>
      </c>
      <c r="E4" s="17"/>
    </row>
    <row r="5" spans="1:5" ht="46.5" x14ac:dyDescent="0.35">
      <c r="A5" s="40">
        <v>3</v>
      </c>
      <c r="B5" s="17" t="s">
        <v>768</v>
      </c>
      <c r="C5" s="8" t="s">
        <v>293</v>
      </c>
      <c r="D5" s="17" t="s">
        <v>294</v>
      </c>
      <c r="E5" s="17" t="s">
        <v>295</v>
      </c>
    </row>
    <row r="6" spans="1:5" x14ac:dyDescent="0.35">
      <c r="A6" s="40">
        <v>4</v>
      </c>
      <c r="B6" s="17" t="s">
        <v>292</v>
      </c>
      <c r="C6" s="8" t="s">
        <v>339</v>
      </c>
      <c r="D6" s="17" t="s">
        <v>338</v>
      </c>
      <c r="E6" s="17" t="s">
        <v>340</v>
      </c>
    </row>
    <row r="7" spans="1:5" x14ac:dyDescent="0.35">
      <c r="A7" s="40">
        <v>5</v>
      </c>
      <c r="B7" s="17" t="s">
        <v>322</v>
      </c>
      <c r="C7" s="8" t="s">
        <v>297</v>
      </c>
      <c r="D7" s="17"/>
      <c r="E7" s="17"/>
    </row>
    <row r="8" spans="1:5" x14ac:dyDescent="0.35">
      <c r="A8" s="40">
        <v>6</v>
      </c>
      <c r="B8" s="17" t="s">
        <v>299</v>
      </c>
      <c r="C8" s="8" t="s">
        <v>300</v>
      </c>
      <c r="D8" s="17" t="s">
        <v>310</v>
      </c>
      <c r="E8" s="17" t="s">
        <v>311</v>
      </c>
    </row>
    <row r="9" spans="1:5" x14ac:dyDescent="0.35">
      <c r="A9" s="40">
        <v>7</v>
      </c>
      <c r="B9" s="17" t="s">
        <v>296</v>
      </c>
      <c r="C9" s="8" t="s">
        <v>297</v>
      </c>
      <c r="D9" s="17" t="s">
        <v>298</v>
      </c>
      <c r="E9" s="17"/>
    </row>
    <row r="10" spans="1:5" ht="46.5" x14ac:dyDescent="0.35">
      <c r="A10" s="40">
        <v>8</v>
      </c>
      <c r="B10" s="17" t="s">
        <v>304</v>
      </c>
      <c r="C10" s="8" t="s">
        <v>300</v>
      </c>
      <c r="D10" s="17" t="s">
        <v>305</v>
      </c>
      <c r="E10" s="17" t="s">
        <v>326</v>
      </c>
    </row>
    <row r="11" spans="1:5" x14ac:dyDescent="0.35">
      <c r="A11" s="40">
        <v>9</v>
      </c>
      <c r="B11" s="17" t="s">
        <v>323</v>
      </c>
      <c r="C11" s="8" t="s">
        <v>290</v>
      </c>
      <c r="D11" s="17" t="s">
        <v>313</v>
      </c>
      <c r="E11" s="17" t="s">
        <v>314</v>
      </c>
    </row>
    <row r="12" spans="1:5" x14ac:dyDescent="0.35">
      <c r="A12" s="40">
        <v>10</v>
      </c>
      <c r="B12" s="17" t="s">
        <v>315</v>
      </c>
      <c r="C12" s="8" t="s">
        <v>290</v>
      </c>
      <c r="D12" s="17" t="s">
        <v>316</v>
      </c>
      <c r="E12" s="17" t="s">
        <v>317</v>
      </c>
    </row>
    <row r="13" spans="1:5" x14ac:dyDescent="0.35">
      <c r="A13" s="40">
        <v>11</v>
      </c>
      <c r="B13" s="17" t="s">
        <v>318</v>
      </c>
      <c r="C13" s="8" t="s">
        <v>297</v>
      </c>
      <c r="D13" s="17"/>
      <c r="E13" s="17"/>
    </row>
    <row r="14" spans="1:5" x14ac:dyDescent="0.35">
      <c r="A14" s="40"/>
      <c r="B14" s="17" t="s">
        <v>445</v>
      </c>
      <c r="C14" s="8" t="s">
        <v>444</v>
      </c>
      <c r="D14" s="17" t="s">
        <v>769</v>
      </c>
      <c r="E14" s="17" t="s">
        <v>770</v>
      </c>
    </row>
    <row r="15" spans="1:5" ht="69.75" x14ac:dyDescent="0.35">
      <c r="A15" s="40">
        <v>12</v>
      </c>
      <c r="B15" s="17" t="s">
        <v>319</v>
      </c>
      <c r="C15" s="8" t="s">
        <v>321</v>
      </c>
      <c r="D15" s="17" t="s">
        <v>771</v>
      </c>
      <c r="E15" s="17" t="s">
        <v>772</v>
      </c>
    </row>
    <row r="16" spans="1:5" x14ac:dyDescent="0.35">
      <c r="A16" s="40">
        <v>13</v>
      </c>
      <c r="B16" s="17" t="s">
        <v>324</v>
      </c>
      <c r="C16" s="8" t="s">
        <v>325</v>
      </c>
      <c r="D16" s="17"/>
      <c r="E16" s="17"/>
    </row>
    <row r="17" spans="1:5" ht="46.5" x14ac:dyDescent="0.35">
      <c r="A17" s="40">
        <v>14</v>
      </c>
      <c r="B17" s="17" t="s">
        <v>327</v>
      </c>
      <c r="C17" s="8" t="s">
        <v>328</v>
      </c>
      <c r="D17" s="17"/>
      <c r="E17" s="17"/>
    </row>
    <row r="18" spans="1:5" x14ac:dyDescent="0.35">
      <c r="A18" s="40">
        <v>15</v>
      </c>
      <c r="B18" s="17" t="s">
        <v>329</v>
      </c>
      <c r="C18" s="8" t="s">
        <v>297</v>
      </c>
      <c r="D18" s="17"/>
      <c r="E18" s="17"/>
    </row>
    <row r="19" spans="1:5" x14ac:dyDescent="0.35">
      <c r="A19" s="40">
        <v>16</v>
      </c>
      <c r="B19" s="17" t="s">
        <v>330</v>
      </c>
      <c r="C19" s="8"/>
      <c r="D19" s="17"/>
      <c r="E19" s="17"/>
    </row>
    <row r="20" spans="1:5" x14ac:dyDescent="0.35">
      <c r="A20" s="40">
        <v>17</v>
      </c>
      <c r="B20" s="17" t="s">
        <v>335</v>
      </c>
      <c r="C20" s="8" t="s">
        <v>300</v>
      </c>
      <c r="D20" s="17"/>
      <c r="E20" s="17"/>
    </row>
    <row r="21" spans="1:5" x14ac:dyDescent="0.35">
      <c r="A21" s="40">
        <v>18</v>
      </c>
      <c r="B21" s="17" t="s">
        <v>334</v>
      </c>
      <c r="C21" s="8" t="s">
        <v>307</v>
      </c>
      <c r="D21" s="17" t="s">
        <v>332</v>
      </c>
      <c r="E21" s="17" t="s">
        <v>333</v>
      </c>
    </row>
    <row r="22" spans="1:5" x14ac:dyDescent="0.35">
      <c r="A22" s="40">
        <v>19</v>
      </c>
      <c r="B22" s="17" t="s">
        <v>331</v>
      </c>
      <c r="C22" s="8"/>
      <c r="D22" s="17" t="s">
        <v>773</v>
      </c>
      <c r="E22" s="17"/>
    </row>
    <row r="23" spans="1:5" x14ac:dyDescent="0.35">
      <c r="A23" s="40">
        <v>20</v>
      </c>
      <c r="B23" s="17" t="s">
        <v>336</v>
      </c>
      <c r="C23" s="8" t="s">
        <v>297</v>
      </c>
      <c r="D23" s="17"/>
      <c r="E23" s="17"/>
    </row>
    <row r="24" spans="1:5" x14ac:dyDescent="0.35">
      <c r="A24" s="40">
        <v>21</v>
      </c>
      <c r="B24" s="17" t="s">
        <v>337</v>
      </c>
      <c r="C24" s="8" t="s">
        <v>297</v>
      </c>
      <c r="D24" s="17" t="s">
        <v>282</v>
      </c>
      <c r="E24" s="17" t="s">
        <v>283</v>
      </c>
    </row>
    <row r="25" spans="1:5" x14ac:dyDescent="0.35">
      <c r="A25" s="40">
        <v>22</v>
      </c>
      <c r="B25" s="17" t="s">
        <v>778</v>
      </c>
      <c r="C25" s="8" t="s">
        <v>297</v>
      </c>
      <c r="D25" s="17" t="s">
        <v>734</v>
      </c>
      <c r="E25" s="17" t="s">
        <v>735</v>
      </c>
    </row>
    <row r="26" spans="1:5" x14ac:dyDescent="0.35">
      <c r="A26" s="40">
        <v>23</v>
      </c>
      <c r="B26" s="17" t="s">
        <v>343</v>
      </c>
      <c r="C26" s="8" t="s">
        <v>300</v>
      </c>
      <c r="D26" s="17" t="s">
        <v>774</v>
      </c>
      <c r="E26" s="17" t="s">
        <v>775</v>
      </c>
    </row>
    <row r="27" spans="1:5" x14ac:dyDescent="0.35">
      <c r="A27" s="8">
        <v>24</v>
      </c>
      <c r="B27" s="17" t="s">
        <v>344</v>
      </c>
      <c r="C27" s="8" t="s">
        <v>300</v>
      </c>
      <c r="D27" s="17" t="s">
        <v>345</v>
      </c>
      <c r="E27" s="17" t="s">
        <v>346</v>
      </c>
    </row>
    <row r="28" spans="1:5" x14ac:dyDescent="0.35">
      <c r="A28" s="8">
        <v>25</v>
      </c>
      <c r="B28" s="17" t="s">
        <v>347</v>
      </c>
      <c r="C28" s="8"/>
      <c r="D28" s="17"/>
      <c r="E28" s="17"/>
    </row>
    <row r="29" spans="1:5" x14ac:dyDescent="0.35">
      <c r="A29" s="8">
        <v>26</v>
      </c>
      <c r="B29" s="17" t="s">
        <v>348</v>
      </c>
      <c r="C29" s="8" t="s">
        <v>342</v>
      </c>
      <c r="D29" s="17" t="s">
        <v>341</v>
      </c>
      <c r="E29" s="17"/>
    </row>
    <row r="30" spans="1:5" x14ac:dyDescent="0.35">
      <c r="A30" s="8">
        <v>27</v>
      </c>
      <c r="B30" s="17" t="s">
        <v>349</v>
      </c>
      <c r="C30" s="8" t="s">
        <v>300</v>
      </c>
      <c r="D30" s="17" t="s">
        <v>698</v>
      </c>
      <c r="E30" s="17" t="s">
        <v>697</v>
      </c>
    </row>
    <row r="31" spans="1:5" x14ac:dyDescent="0.35">
      <c r="A31" s="8">
        <v>28</v>
      </c>
      <c r="B31" s="17" t="s">
        <v>350</v>
      </c>
      <c r="C31" s="8"/>
      <c r="D31" s="17"/>
      <c r="E31" s="17"/>
    </row>
    <row r="32" spans="1:5" x14ac:dyDescent="0.35">
      <c r="A32" s="8">
        <v>29</v>
      </c>
      <c r="B32" s="17" t="s">
        <v>352</v>
      </c>
      <c r="C32" s="8" t="s">
        <v>297</v>
      </c>
      <c r="D32" s="17" t="s">
        <v>351</v>
      </c>
      <c r="E32" s="17"/>
    </row>
    <row r="33" spans="1:5" x14ac:dyDescent="0.35">
      <c r="A33" s="8">
        <v>30</v>
      </c>
      <c r="B33" s="17" t="s">
        <v>353</v>
      </c>
      <c r="C33" s="8" t="s">
        <v>427</v>
      </c>
      <c r="D33" s="17"/>
      <c r="E33" s="17"/>
    </row>
    <row r="34" spans="1:5" x14ac:dyDescent="0.35">
      <c r="A34" s="8">
        <v>31</v>
      </c>
      <c r="B34" s="17" t="s">
        <v>779</v>
      </c>
      <c r="C34" s="8" t="s">
        <v>297</v>
      </c>
      <c r="D34" s="17"/>
      <c r="E34" s="17"/>
    </row>
    <row r="35" spans="1:5" x14ac:dyDescent="0.35">
      <c r="A35" s="8">
        <v>32</v>
      </c>
      <c r="B35" s="17" t="s">
        <v>354</v>
      </c>
      <c r="C35" s="8" t="s">
        <v>355</v>
      </c>
      <c r="D35" s="17" t="s">
        <v>356</v>
      </c>
      <c r="E35" s="17"/>
    </row>
    <row r="36" spans="1:5" x14ac:dyDescent="0.35">
      <c r="A36" s="8">
        <v>33</v>
      </c>
      <c r="B36" s="17" t="s">
        <v>359</v>
      </c>
      <c r="C36" s="8" t="s">
        <v>360</v>
      </c>
      <c r="D36" s="17" t="s">
        <v>361</v>
      </c>
      <c r="E36" s="17"/>
    </row>
    <row r="37" spans="1:5" x14ac:dyDescent="0.35">
      <c r="A37" s="8">
        <v>34</v>
      </c>
      <c r="B37" s="17" t="s">
        <v>362</v>
      </c>
      <c r="C37" s="8" t="s">
        <v>297</v>
      </c>
      <c r="D37" s="17"/>
      <c r="E37" s="17"/>
    </row>
    <row r="38" spans="1:5" x14ac:dyDescent="0.35">
      <c r="A38" s="8">
        <v>35</v>
      </c>
      <c r="B38" s="17" t="s">
        <v>363</v>
      </c>
      <c r="C38" s="8" t="s">
        <v>364</v>
      </c>
      <c r="D38" s="17"/>
      <c r="E38" s="17"/>
    </row>
    <row r="39" spans="1:5" x14ac:dyDescent="0.35">
      <c r="A39" s="8">
        <v>36</v>
      </c>
      <c r="B39" s="17" t="s">
        <v>776</v>
      </c>
      <c r="C39" s="8" t="s">
        <v>365</v>
      </c>
      <c r="D39" s="17" t="s">
        <v>366</v>
      </c>
      <c r="E39" s="17" t="s">
        <v>367</v>
      </c>
    </row>
    <row r="40" spans="1:5" ht="46.5" x14ac:dyDescent="0.35">
      <c r="A40" s="8">
        <v>37</v>
      </c>
      <c r="B40" s="17" t="s">
        <v>368</v>
      </c>
      <c r="C40" s="8" t="s">
        <v>369</v>
      </c>
      <c r="D40" s="17" t="s">
        <v>370</v>
      </c>
      <c r="E40" s="17" t="s">
        <v>371</v>
      </c>
    </row>
    <row r="41" spans="1:5" x14ac:dyDescent="0.35">
      <c r="A41" s="8">
        <v>38</v>
      </c>
      <c r="B41" s="17" t="s">
        <v>372</v>
      </c>
      <c r="C41" s="8" t="s">
        <v>360</v>
      </c>
      <c r="D41" s="17" t="s">
        <v>373</v>
      </c>
      <c r="E41" s="17"/>
    </row>
    <row r="42" spans="1:5" x14ac:dyDescent="0.35">
      <c r="A42" s="8">
        <v>39</v>
      </c>
      <c r="B42" s="17" t="s">
        <v>374</v>
      </c>
      <c r="C42" s="8" t="s">
        <v>288</v>
      </c>
      <c r="D42" s="17" t="s">
        <v>375</v>
      </c>
      <c r="E42" s="17" t="s">
        <v>376</v>
      </c>
    </row>
    <row r="43" spans="1:5" x14ac:dyDescent="0.35">
      <c r="A43" s="8">
        <v>40</v>
      </c>
      <c r="B43" s="17" t="s">
        <v>377</v>
      </c>
      <c r="C43" s="8" t="s">
        <v>320</v>
      </c>
      <c r="D43" s="17" t="s">
        <v>378</v>
      </c>
      <c r="E43" s="17" t="s">
        <v>379</v>
      </c>
    </row>
    <row r="44" spans="1:5" x14ac:dyDescent="0.35">
      <c r="A44" s="8">
        <v>41</v>
      </c>
      <c r="B44" s="17" t="s">
        <v>380</v>
      </c>
      <c r="C44" s="8"/>
      <c r="D44" s="17"/>
      <c r="E44" s="17"/>
    </row>
    <row r="45" spans="1:5" x14ac:dyDescent="0.35">
      <c r="A45" s="8">
        <v>42</v>
      </c>
      <c r="B45" s="17" t="s">
        <v>381</v>
      </c>
      <c r="C45" s="8" t="s">
        <v>325</v>
      </c>
      <c r="D45" s="17"/>
      <c r="E45" s="17"/>
    </row>
    <row r="46" spans="1:5" ht="46.5" x14ac:dyDescent="0.35">
      <c r="A46" s="8">
        <v>43</v>
      </c>
      <c r="B46" s="17" t="s">
        <v>382</v>
      </c>
      <c r="C46" s="8" t="s">
        <v>325</v>
      </c>
      <c r="D46" s="17"/>
      <c r="E46" s="17"/>
    </row>
    <row r="47" spans="1:5" x14ac:dyDescent="0.35">
      <c r="A47" s="8">
        <v>44</v>
      </c>
      <c r="B47" s="17" t="s">
        <v>383</v>
      </c>
      <c r="C47" s="8" t="s">
        <v>384</v>
      </c>
      <c r="D47" s="17" t="s">
        <v>385</v>
      </c>
      <c r="E47" s="17"/>
    </row>
    <row r="48" spans="1:5" x14ac:dyDescent="0.35">
      <c r="A48" s="8">
        <v>45</v>
      </c>
      <c r="B48" s="17" t="s">
        <v>386</v>
      </c>
      <c r="C48" s="8"/>
      <c r="D48" s="17"/>
      <c r="E48" s="17"/>
    </row>
    <row r="49" spans="1:5" x14ac:dyDescent="0.35">
      <c r="A49" s="8">
        <v>46</v>
      </c>
      <c r="B49" s="17" t="s">
        <v>387</v>
      </c>
      <c r="C49" s="8"/>
      <c r="D49" s="17"/>
      <c r="E49" s="17"/>
    </row>
    <row r="50" spans="1:5" x14ac:dyDescent="0.35">
      <c r="A50" s="8">
        <v>47</v>
      </c>
      <c r="B50" s="17" t="s">
        <v>388</v>
      </c>
      <c r="C50" s="8" t="s">
        <v>505</v>
      </c>
      <c r="D50" s="17"/>
      <c r="E50" s="17"/>
    </row>
    <row r="51" spans="1:5" x14ac:dyDescent="0.35">
      <c r="A51" s="8">
        <v>48</v>
      </c>
      <c r="B51" s="17" t="s">
        <v>389</v>
      </c>
      <c r="C51" s="8" t="s">
        <v>290</v>
      </c>
      <c r="D51" s="17" t="s">
        <v>390</v>
      </c>
      <c r="E51" s="17"/>
    </row>
    <row r="52" spans="1:5" x14ac:dyDescent="0.35">
      <c r="A52" s="8">
        <v>49</v>
      </c>
      <c r="B52" s="17" t="s">
        <v>391</v>
      </c>
      <c r="C52" s="8"/>
      <c r="D52" s="17"/>
      <c r="E52" s="17"/>
    </row>
    <row r="53" spans="1:5" x14ac:dyDescent="0.35">
      <c r="A53" s="8">
        <v>50</v>
      </c>
      <c r="B53" s="17" t="s">
        <v>392</v>
      </c>
      <c r="C53" s="8"/>
      <c r="D53" s="17"/>
      <c r="E53" s="17"/>
    </row>
    <row r="54" spans="1:5" x14ac:dyDescent="0.35">
      <c r="A54" s="8">
        <v>51</v>
      </c>
      <c r="B54" s="17" t="s">
        <v>393</v>
      </c>
      <c r="C54" s="8" t="s">
        <v>321</v>
      </c>
      <c r="D54" s="17" t="s">
        <v>394</v>
      </c>
      <c r="E54" s="17" t="s">
        <v>395</v>
      </c>
    </row>
    <row r="55" spans="1:5" x14ac:dyDescent="0.35">
      <c r="A55" s="40">
        <v>52</v>
      </c>
      <c r="B55" s="17" t="s">
        <v>396</v>
      </c>
      <c r="C55" s="8" t="s">
        <v>407</v>
      </c>
      <c r="D55" s="17" t="s">
        <v>408</v>
      </c>
      <c r="E55" s="17"/>
    </row>
    <row r="56" spans="1:5" x14ac:dyDescent="0.35">
      <c r="A56" s="40">
        <v>53</v>
      </c>
      <c r="B56" s="17" t="s">
        <v>397</v>
      </c>
      <c r="C56" s="8"/>
      <c r="D56" s="17"/>
      <c r="E56" s="17"/>
    </row>
    <row r="57" spans="1:5" x14ac:dyDescent="0.35">
      <c r="A57" s="40">
        <v>54</v>
      </c>
      <c r="B57" s="17" t="s">
        <v>398</v>
      </c>
      <c r="C57" s="8" t="s">
        <v>339</v>
      </c>
      <c r="D57" s="17"/>
      <c r="E57" s="17"/>
    </row>
    <row r="58" spans="1:5" x14ac:dyDescent="0.35">
      <c r="A58" s="40">
        <v>55</v>
      </c>
      <c r="B58" s="17" t="s">
        <v>399</v>
      </c>
      <c r="C58" s="8" t="s">
        <v>400</v>
      </c>
      <c r="D58" s="17" t="s">
        <v>401</v>
      </c>
      <c r="E58" s="17" t="s">
        <v>402</v>
      </c>
    </row>
    <row r="59" spans="1:5" x14ac:dyDescent="0.35">
      <c r="A59" s="40">
        <v>56</v>
      </c>
      <c r="B59" s="17" t="s">
        <v>403</v>
      </c>
      <c r="C59" s="8"/>
      <c r="D59" s="17"/>
      <c r="E59" s="17"/>
    </row>
    <row r="60" spans="1:5" x14ac:dyDescent="0.35">
      <c r="A60" s="40">
        <v>57</v>
      </c>
      <c r="B60" s="17" t="s">
        <v>777</v>
      </c>
      <c r="C60" s="8" t="s">
        <v>360</v>
      </c>
      <c r="D60" s="17"/>
      <c r="E60" s="17"/>
    </row>
    <row r="61" spans="1:5" x14ac:dyDescent="0.35">
      <c r="A61" s="40">
        <v>58</v>
      </c>
      <c r="B61" s="17" t="s">
        <v>404</v>
      </c>
      <c r="C61" s="8"/>
      <c r="D61" s="17"/>
      <c r="E61" s="17"/>
    </row>
    <row r="62" spans="1:5" x14ac:dyDescent="0.35">
      <c r="A62" s="40">
        <v>59</v>
      </c>
      <c r="B62" s="17" t="s">
        <v>780</v>
      </c>
      <c r="C62" s="8" t="s">
        <v>300</v>
      </c>
      <c r="D62" s="17"/>
      <c r="E62" s="17"/>
    </row>
    <row r="63" spans="1:5" x14ac:dyDescent="0.35">
      <c r="A63" s="40">
        <v>60</v>
      </c>
      <c r="B63" s="17" t="s">
        <v>405</v>
      </c>
      <c r="C63" s="8" t="s">
        <v>300</v>
      </c>
      <c r="D63" s="17" t="s">
        <v>406</v>
      </c>
      <c r="E63" s="17"/>
    </row>
    <row r="64" spans="1:5" x14ac:dyDescent="0.35">
      <c r="A64" s="40">
        <v>61</v>
      </c>
      <c r="B64" s="17" t="s">
        <v>409</v>
      </c>
      <c r="C64" s="8" t="s">
        <v>384</v>
      </c>
      <c r="D64" s="17" t="s">
        <v>710</v>
      </c>
      <c r="E64" s="17" t="s">
        <v>711</v>
      </c>
    </row>
    <row r="65" spans="1:5" ht="46.5" x14ac:dyDescent="0.35">
      <c r="A65" s="40">
        <v>62</v>
      </c>
      <c r="B65" s="17" t="s">
        <v>766</v>
      </c>
      <c r="C65" s="8" t="s">
        <v>384</v>
      </c>
      <c r="D65" s="17" t="s">
        <v>767</v>
      </c>
      <c r="E65" s="17"/>
    </row>
    <row r="66" spans="1:5" x14ac:dyDescent="0.35">
      <c r="A66" s="40">
        <v>63</v>
      </c>
      <c r="B66" s="17" t="s">
        <v>410</v>
      </c>
      <c r="C66" s="8" t="s">
        <v>300</v>
      </c>
      <c r="D66" s="17" t="s">
        <v>411</v>
      </c>
      <c r="E66" s="17"/>
    </row>
    <row r="67" spans="1:5" x14ac:dyDescent="0.35">
      <c r="A67" s="40">
        <v>64</v>
      </c>
      <c r="B67" s="17" t="s">
        <v>781</v>
      </c>
      <c r="C67" s="8" t="s">
        <v>400</v>
      </c>
      <c r="D67" s="17"/>
      <c r="E67" s="17"/>
    </row>
    <row r="68" spans="1:5" x14ac:dyDescent="0.35">
      <c r="A68" s="40">
        <v>65</v>
      </c>
      <c r="B68" s="17" t="s">
        <v>412</v>
      </c>
      <c r="C68" s="8" t="s">
        <v>413</v>
      </c>
      <c r="D68" s="17" t="s">
        <v>414</v>
      </c>
      <c r="E68" s="17" t="s">
        <v>415</v>
      </c>
    </row>
    <row r="69" spans="1:5" x14ac:dyDescent="0.35">
      <c r="A69" s="40">
        <v>66</v>
      </c>
      <c r="B69" s="17" t="s">
        <v>416</v>
      </c>
      <c r="C69" s="8" t="s">
        <v>320</v>
      </c>
      <c r="D69" s="17" t="s">
        <v>417</v>
      </c>
      <c r="E69" s="17" t="s">
        <v>418</v>
      </c>
    </row>
    <row r="70" spans="1:5" x14ac:dyDescent="0.35">
      <c r="A70" s="40">
        <v>67</v>
      </c>
      <c r="B70" s="17" t="s">
        <v>419</v>
      </c>
      <c r="C70" s="8" t="s">
        <v>290</v>
      </c>
      <c r="D70" s="17" t="s">
        <v>420</v>
      </c>
      <c r="E70" s="17" t="s">
        <v>421</v>
      </c>
    </row>
    <row r="71" spans="1:5" ht="46.5" x14ac:dyDescent="0.35">
      <c r="A71" s="40">
        <v>68</v>
      </c>
      <c r="B71" s="17" t="s">
        <v>425</v>
      </c>
      <c r="C71" s="8" t="s">
        <v>422</v>
      </c>
      <c r="D71" s="17" t="s">
        <v>423</v>
      </c>
      <c r="E71" s="17" t="s">
        <v>424</v>
      </c>
    </row>
    <row r="72" spans="1:5" ht="46.5" x14ac:dyDescent="0.35">
      <c r="A72" s="40">
        <v>69</v>
      </c>
      <c r="B72" s="17" t="s">
        <v>426</v>
      </c>
      <c r="C72" s="8" t="s">
        <v>427</v>
      </c>
      <c r="D72" s="17" t="s">
        <v>428</v>
      </c>
      <c r="E72" s="17"/>
    </row>
    <row r="73" spans="1:5" x14ac:dyDescent="0.35">
      <c r="A73" s="40">
        <v>70</v>
      </c>
      <c r="B73" s="17" t="s">
        <v>429</v>
      </c>
      <c r="C73" s="8" t="s">
        <v>288</v>
      </c>
      <c r="D73" s="17"/>
      <c r="E73" s="17"/>
    </row>
    <row r="74" spans="1:5" x14ac:dyDescent="0.35">
      <c r="A74" s="40">
        <v>71</v>
      </c>
      <c r="B74" s="17" t="s">
        <v>430</v>
      </c>
      <c r="C74" s="8" t="s">
        <v>320</v>
      </c>
      <c r="D74" s="17" t="s">
        <v>431</v>
      </c>
      <c r="E74" s="17"/>
    </row>
    <row r="75" spans="1:5" x14ac:dyDescent="0.35">
      <c r="A75" s="40">
        <v>72</v>
      </c>
      <c r="B75" s="17" t="s">
        <v>432</v>
      </c>
      <c r="C75" s="8" t="s">
        <v>281</v>
      </c>
      <c r="D75" s="17" t="s">
        <v>433</v>
      </c>
      <c r="E75" s="17" t="s">
        <v>434</v>
      </c>
    </row>
    <row r="76" spans="1:5" x14ac:dyDescent="0.35">
      <c r="A76" s="40">
        <v>73</v>
      </c>
      <c r="B76" s="17" t="s">
        <v>435</v>
      </c>
      <c r="C76" s="8"/>
      <c r="D76" s="17"/>
      <c r="E76" s="17"/>
    </row>
    <row r="77" spans="1:5" x14ac:dyDescent="0.35">
      <c r="A77" s="40">
        <v>74</v>
      </c>
      <c r="B77" s="17" t="s">
        <v>436</v>
      </c>
      <c r="C77" s="8" t="s">
        <v>360</v>
      </c>
      <c r="D77" s="17"/>
      <c r="E77" s="17"/>
    </row>
    <row r="78" spans="1:5" x14ac:dyDescent="0.35">
      <c r="A78" s="40">
        <v>75</v>
      </c>
      <c r="B78" s="17" t="s">
        <v>437</v>
      </c>
      <c r="C78" s="8" t="s">
        <v>438</v>
      </c>
      <c r="D78" s="17"/>
      <c r="E78" s="17"/>
    </row>
    <row r="79" spans="1:5" x14ac:dyDescent="0.35">
      <c r="A79" s="40">
        <v>76</v>
      </c>
      <c r="B79" s="17" t="s">
        <v>439</v>
      </c>
      <c r="C79" s="8"/>
      <c r="D79" s="17"/>
      <c r="E79" s="17"/>
    </row>
    <row r="80" spans="1:5" x14ac:dyDescent="0.35">
      <c r="A80" s="40">
        <v>77</v>
      </c>
      <c r="B80" s="17" t="s">
        <v>440</v>
      </c>
      <c r="C80" s="8" t="s">
        <v>365</v>
      </c>
      <c r="D80" s="17" t="s">
        <v>441</v>
      </c>
      <c r="E80" s="17" t="s">
        <v>442</v>
      </c>
    </row>
    <row r="81" spans="1:5" x14ac:dyDescent="0.35">
      <c r="A81" s="40">
        <v>78</v>
      </c>
      <c r="B81" s="17" t="s">
        <v>443</v>
      </c>
      <c r="C81" s="8"/>
      <c r="D81" s="17"/>
      <c r="E81" s="17"/>
    </row>
    <row r="82" spans="1:5" x14ac:dyDescent="0.35">
      <c r="A82" s="40">
        <v>79</v>
      </c>
      <c r="B82" s="17" t="s">
        <v>783</v>
      </c>
      <c r="C82" s="8"/>
      <c r="D82" s="17"/>
      <c r="E82" s="17"/>
    </row>
    <row r="83" spans="1:5" x14ac:dyDescent="0.35">
      <c r="A83" s="40">
        <v>80</v>
      </c>
      <c r="B83" s="17" t="s">
        <v>782</v>
      </c>
      <c r="C83" s="8" t="s">
        <v>297</v>
      </c>
      <c r="D83" s="17"/>
      <c r="E83" s="17"/>
    </row>
    <row r="84" spans="1:5" x14ac:dyDescent="0.35">
      <c r="A84" s="40">
        <v>82</v>
      </c>
      <c r="B84" s="17" t="s">
        <v>446</v>
      </c>
      <c r="C84" s="8" t="s">
        <v>300</v>
      </c>
      <c r="D84" s="17"/>
      <c r="E84" s="17"/>
    </row>
    <row r="85" spans="1:5" ht="46.5" x14ac:dyDescent="0.35">
      <c r="A85" s="40">
        <v>83</v>
      </c>
      <c r="B85" s="17" t="s">
        <v>447</v>
      </c>
      <c r="C85" s="8"/>
      <c r="D85" s="17"/>
      <c r="E85" s="17"/>
    </row>
    <row r="86" spans="1:5" x14ac:dyDescent="0.35">
      <c r="A86" s="40">
        <v>84</v>
      </c>
      <c r="B86" s="17" t="s">
        <v>448</v>
      </c>
      <c r="C86" s="8" t="s">
        <v>339</v>
      </c>
      <c r="D86" s="17"/>
      <c r="E86" s="17"/>
    </row>
    <row r="87" spans="1:5" x14ac:dyDescent="0.35">
      <c r="A87" s="40">
        <v>85</v>
      </c>
      <c r="B87" s="17" t="s">
        <v>449</v>
      </c>
      <c r="C87" s="8"/>
      <c r="D87" s="17"/>
      <c r="E87" s="17"/>
    </row>
    <row r="88" spans="1:5" x14ac:dyDescent="0.35">
      <c r="A88" s="40">
        <v>86</v>
      </c>
      <c r="B88" s="17" t="s">
        <v>450</v>
      </c>
      <c r="C88" s="8"/>
      <c r="D88" s="17"/>
      <c r="E88" s="17"/>
    </row>
    <row r="89" spans="1:5" x14ac:dyDescent="0.35">
      <c r="A89" s="40">
        <v>87</v>
      </c>
      <c r="B89" s="17" t="s">
        <v>451</v>
      </c>
      <c r="C89" s="8"/>
      <c r="D89" s="17"/>
      <c r="E89" s="17"/>
    </row>
    <row r="90" spans="1:5" x14ac:dyDescent="0.35">
      <c r="A90" s="40">
        <v>88</v>
      </c>
      <c r="B90" s="17" t="s">
        <v>784</v>
      </c>
      <c r="C90" s="8"/>
      <c r="D90" s="17"/>
      <c r="E90" s="17"/>
    </row>
    <row r="91" spans="1:5" x14ac:dyDescent="0.35">
      <c r="A91" s="40">
        <v>89</v>
      </c>
      <c r="B91" s="17" t="s">
        <v>751</v>
      </c>
      <c r="C91" s="8" t="s">
        <v>452</v>
      </c>
      <c r="D91" s="17"/>
      <c r="E91" s="17"/>
    </row>
    <row r="92" spans="1:5" x14ac:dyDescent="0.35">
      <c r="A92" s="40">
        <v>90</v>
      </c>
      <c r="B92" s="17" t="s">
        <v>453</v>
      </c>
      <c r="C92" s="8"/>
      <c r="D92" s="17"/>
      <c r="E92" s="17"/>
    </row>
    <row r="93" spans="1:5" x14ac:dyDescent="0.35">
      <c r="A93" s="40">
        <v>91</v>
      </c>
      <c r="B93" s="17" t="s">
        <v>454</v>
      </c>
      <c r="C93" s="8" t="s">
        <v>339</v>
      </c>
      <c r="D93" s="17"/>
      <c r="E93" s="17"/>
    </row>
    <row r="94" spans="1:5" ht="46.5" x14ac:dyDescent="0.35">
      <c r="A94" s="40">
        <v>92</v>
      </c>
      <c r="B94" s="17" t="s">
        <v>455</v>
      </c>
      <c r="C94" s="8" t="s">
        <v>288</v>
      </c>
      <c r="D94" s="17" t="s">
        <v>456</v>
      </c>
      <c r="E94" s="17" t="s">
        <v>457</v>
      </c>
    </row>
    <row r="95" spans="1:5" x14ac:dyDescent="0.35">
      <c r="A95" s="40">
        <v>93</v>
      </c>
      <c r="B95" s="17" t="s">
        <v>458</v>
      </c>
      <c r="C95" s="8" t="s">
        <v>297</v>
      </c>
      <c r="D95" s="17" t="s">
        <v>795</v>
      </c>
      <c r="E95" s="17" t="s">
        <v>796</v>
      </c>
    </row>
    <row r="96" spans="1:5" x14ac:dyDescent="0.35">
      <c r="A96" s="40">
        <v>94</v>
      </c>
      <c r="B96" s="17" t="s">
        <v>459</v>
      </c>
      <c r="C96" s="8"/>
      <c r="D96" s="17"/>
      <c r="E96" s="17"/>
    </row>
    <row r="97" spans="1:5" x14ac:dyDescent="0.35">
      <c r="A97" s="40">
        <v>95</v>
      </c>
      <c r="B97" s="17" t="s">
        <v>460</v>
      </c>
      <c r="C97" s="8"/>
      <c r="D97" s="17"/>
      <c r="E97" s="17"/>
    </row>
    <row r="98" spans="1:5" x14ac:dyDescent="0.35">
      <c r="A98" s="40">
        <v>96</v>
      </c>
      <c r="B98" s="17" t="s">
        <v>461</v>
      </c>
      <c r="C98" s="8" t="s">
        <v>288</v>
      </c>
      <c r="D98" s="17" t="s">
        <v>462</v>
      </c>
      <c r="E98" s="17"/>
    </row>
    <row r="99" spans="1:5" x14ac:dyDescent="0.35">
      <c r="A99" s="40">
        <v>97</v>
      </c>
      <c r="B99" s="17" t="s">
        <v>463</v>
      </c>
      <c r="C99" s="8"/>
      <c r="D99" s="17"/>
      <c r="E99" s="17"/>
    </row>
    <row r="100" spans="1:5" x14ac:dyDescent="0.35">
      <c r="A100" s="40">
        <v>98</v>
      </c>
      <c r="B100" s="17" t="s">
        <v>464</v>
      </c>
      <c r="C100" s="8"/>
      <c r="D100" s="17"/>
      <c r="E100" s="17"/>
    </row>
    <row r="101" spans="1:5" x14ac:dyDescent="0.35">
      <c r="A101" s="40">
        <v>99</v>
      </c>
      <c r="B101" s="17" t="s">
        <v>465</v>
      </c>
      <c r="C101" s="8"/>
      <c r="D101" s="17"/>
      <c r="E101" s="17"/>
    </row>
    <row r="102" spans="1:5" x14ac:dyDescent="0.35">
      <c r="A102" s="40">
        <v>100</v>
      </c>
      <c r="B102" s="17" t="s">
        <v>466</v>
      </c>
      <c r="C102" s="8" t="s">
        <v>307</v>
      </c>
      <c r="D102" s="17" t="s">
        <v>467</v>
      </c>
      <c r="E102" s="17"/>
    </row>
    <row r="103" spans="1:5" x14ac:dyDescent="0.35">
      <c r="A103" s="40">
        <v>101</v>
      </c>
      <c r="B103" s="17" t="s">
        <v>468</v>
      </c>
      <c r="C103" s="8" t="s">
        <v>469</v>
      </c>
      <c r="D103" s="17" t="s">
        <v>470</v>
      </c>
      <c r="E103" s="17"/>
    </row>
    <row r="104" spans="1:5" x14ac:dyDescent="0.35">
      <c r="A104" s="40">
        <v>102</v>
      </c>
      <c r="B104" s="17" t="s">
        <v>471</v>
      </c>
      <c r="C104" s="8"/>
      <c r="D104" s="17"/>
      <c r="E104" s="17"/>
    </row>
    <row r="105" spans="1:5" x14ac:dyDescent="0.35">
      <c r="A105" s="40">
        <v>103</v>
      </c>
      <c r="B105" s="17" t="s">
        <v>472</v>
      </c>
      <c r="C105" s="8"/>
      <c r="D105" s="17"/>
      <c r="E105" s="17"/>
    </row>
    <row r="106" spans="1:5" x14ac:dyDescent="0.35">
      <c r="A106" s="40">
        <v>104</v>
      </c>
      <c r="B106" s="17" t="s">
        <v>473</v>
      </c>
      <c r="C106" s="8" t="s">
        <v>427</v>
      </c>
      <c r="D106" s="17" t="s">
        <v>474</v>
      </c>
      <c r="E106" s="17" t="s">
        <v>475</v>
      </c>
    </row>
    <row r="107" spans="1:5" x14ac:dyDescent="0.35">
      <c r="A107" s="40">
        <v>105</v>
      </c>
      <c r="B107" s="17" t="s">
        <v>737</v>
      </c>
      <c r="C107" s="8" t="s">
        <v>364</v>
      </c>
      <c r="D107" s="17" t="s">
        <v>738</v>
      </c>
      <c r="E107" s="17"/>
    </row>
    <row r="108" spans="1:5" x14ac:dyDescent="0.35">
      <c r="A108" s="40">
        <v>106</v>
      </c>
      <c r="B108" s="17" t="s">
        <v>476</v>
      </c>
      <c r="C108" s="8"/>
      <c r="D108" s="17"/>
      <c r="E108" s="17"/>
    </row>
    <row r="109" spans="1:5" x14ac:dyDescent="0.35">
      <c r="A109" s="40">
        <v>107</v>
      </c>
      <c r="B109" s="17" t="s">
        <v>477</v>
      </c>
      <c r="C109" s="8"/>
      <c r="D109" s="17"/>
      <c r="E109" s="17"/>
    </row>
    <row r="110" spans="1:5" x14ac:dyDescent="0.35">
      <c r="A110" s="40">
        <v>108</v>
      </c>
      <c r="B110" s="17" t="s">
        <v>478</v>
      </c>
      <c r="C110" s="8"/>
      <c r="D110" s="17"/>
      <c r="E110" s="17"/>
    </row>
    <row r="111" spans="1:5" x14ac:dyDescent="0.35">
      <c r="A111" s="40">
        <v>109</v>
      </c>
      <c r="B111" s="17" t="s">
        <v>479</v>
      </c>
      <c r="C111" s="8"/>
      <c r="D111" s="17"/>
      <c r="E111" s="17"/>
    </row>
    <row r="112" spans="1:5" ht="46.5" x14ac:dyDescent="0.35">
      <c r="A112" s="40">
        <v>110</v>
      </c>
      <c r="B112" s="17" t="s">
        <v>480</v>
      </c>
      <c r="C112" s="8" t="s">
        <v>288</v>
      </c>
      <c r="D112" s="17" t="s">
        <v>481</v>
      </c>
      <c r="E112" s="17" t="s">
        <v>482</v>
      </c>
    </row>
    <row r="113" spans="1:5" x14ac:dyDescent="0.35">
      <c r="A113" s="40">
        <v>111</v>
      </c>
      <c r="B113" s="17" t="s">
        <v>489</v>
      </c>
      <c r="C113" s="8"/>
      <c r="D113" s="17"/>
      <c r="E113" s="17"/>
    </row>
    <row r="114" spans="1:5" x14ac:dyDescent="0.35">
      <c r="A114" s="40">
        <v>112</v>
      </c>
      <c r="B114" s="17" t="s">
        <v>483</v>
      </c>
      <c r="C114" s="8" t="s">
        <v>484</v>
      </c>
      <c r="D114" s="17" t="s">
        <v>486</v>
      </c>
      <c r="E114" s="17" t="s">
        <v>487</v>
      </c>
    </row>
    <row r="115" spans="1:5" x14ac:dyDescent="0.35">
      <c r="A115" s="40">
        <v>113</v>
      </c>
      <c r="B115" s="17" t="s">
        <v>488</v>
      </c>
      <c r="C115" s="8" t="s">
        <v>297</v>
      </c>
      <c r="D115" s="17" t="s">
        <v>490</v>
      </c>
      <c r="E115" s="17" t="s">
        <v>500</v>
      </c>
    </row>
    <row r="116" spans="1:5" x14ac:dyDescent="0.35">
      <c r="A116" s="40">
        <v>114</v>
      </c>
      <c r="B116" s="17" t="s">
        <v>491</v>
      </c>
      <c r="C116" s="8"/>
      <c r="D116" s="17"/>
      <c r="E116" s="17"/>
    </row>
    <row r="117" spans="1:5" ht="46.5" x14ac:dyDescent="0.35">
      <c r="A117" s="40">
        <v>115</v>
      </c>
      <c r="B117" s="17" t="s">
        <v>492</v>
      </c>
      <c r="C117" s="8" t="s">
        <v>493</v>
      </c>
      <c r="D117" s="17" t="s">
        <v>494</v>
      </c>
      <c r="E117" s="17" t="s">
        <v>495</v>
      </c>
    </row>
    <row r="118" spans="1:5" x14ac:dyDescent="0.35">
      <c r="A118" s="40">
        <v>116</v>
      </c>
      <c r="B118" s="17" t="s">
        <v>496</v>
      </c>
      <c r="C118" s="8" t="s">
        <v>355</v>
      </c>
      <c r="D118" s="17" t="s">
        <v>497</v>
      </c>
      <c r="E118" s="17" t="s">
        <v>498</v>
      </c>
    </row>
    <row r="119" spans="1:5" x14ac:dyDescent="0.35">
      <c r="A119" s="40">
        <v>117</v>
      </c>
      <c r="B119" s="17" t="s">
        <v>499</v>
      </c>
      <c r="C119" s="8"/>
      <c r="D119" s="17"/>
      <c r="E119" s="17"/>
    </row>
    <row r="120" spans="1:5" x14ac:dyDescent="0.35">
      <c r="A120" s="40">
        <v>118</v>
      </c>
      <c r="B120" s="17" t="s">
        <v>501</v>
      </c>
      <c r="C120" s="17" t="s">
        <v>288</v>
      </c>
      <c r="D120" s="17" t="s">
        <v>502</v>
      </c>
      <c r="E120" s="17" t="s">
        <v>503</v>
      </c>
    </row>
    <row r="121" spans="1:5" x14ac:dyDescent="0.35">
      <c r="A121" s="40">
        <v>119</v>
      </c>
      <c r="B121" s="17" t="s">
        <v>504</v>
      </c>
      <c r="C121" s="17" t="s">
        <v>505</v>
      </c>
      <c r="D121" s="17" t="s">
        <v>506</v>
      </c>
      <c r="E121" s="17"/>
    </row>
    <row r="122" spans="1:5" x14ac:dyDescent="0.35">
      <c r="A122" s="40">
        <v>120</v>
      </c>
      <c r="B122" s="17" t="s">
        <v>507</v>
      </c>
      <c r="C122" s="17" t="s">
        <v>290</v>
      </c>
      <c r="D122" s="17" t="s">
        <v>508</v>
      </c>
      <c r="E122" s="17"/>
    </row>
    <row r="123" spans="1:5" ht="46.5" x14ac:dyDescent="0.35">
      <c r="A123" s="40">
        <v>121</v>
      </c>
      <c r="B123" s="17" t="s">
        <v>509</v>
      </c>
      <c r="C123" s="17"/>
      <c r="D123" s="17" t="s">
        <v>510</v>
      </c>
      <c r="E123" s="17" t="s">
        <v>511</v>
      </c>
    </row>
    <row r="124" spans="1:5" x14ac:dyDescent="0.35">
      <c r="A124" s="40">
        <v>122</v>
      </c>
      <c r="B124" s="17" t="s">
        <v>512</v>
      </c>
      <c r="C124" s="17" t="s">
        <v>513</v>
      </c>
      <c r="D124" s="17" t="s">
        <v>514</v>
      </c>
      <c r="E124" s="17" t="s">
        <v>515</v>
      </c>
    </row>
    <row r="125" spans="1:5" x14ac:dyDescent="0.35">
      <c r="A125" s="40">
        <v>123</v>
      </c>
      <c r="B125" s="17" t="s">
        <v>516</v>
      </c>
      <c r="C125" s="17" t="s">
        <v>355</v>
      </c>
      <c r="D125" s="17" t="s">
        <v>517</v>
      </c>
      <c r="E125" s="17" t="s">
        <v>518</v>
      </c>
    </row>
    <row r="126" spans="1:5" x14ac:dyDescent="0.35">
      <c r="A126" s="40">
        <v>125</v>
      </c>
      <c r="B126" s="17" t="s">
        <v>519</v>
      </c>
      <c r="C126" s="17" t="s">
        <v>297</v>
      </c>
      <c r="D126" s="17" t="s">
        <v>520</v>
      </c>
      <c r="E126" s="17" t="s">
        <v>521</v>
      </c>
    </row>
    <row r="127" spans="1:5" x14ac:dyDescent="0.35">
      <c r="A127" s="40">
        <v>126</v>
      </c>
      <c r="B127" s="17" t="s">
        <v>522</v>
      </c>
      <c r="C127" s="17" t="s">
        <v>290</v>
      </c>
      <c r="D127" s="17" t="s">
        <v>523</v>
      </c>
      <c r="E127" s="17" t="s">
        <v>524</v>
      </c>
    </row>
    <row r="128" spans="1:5" ht="46.5" x14ac:dyDescent="0.35">
      <c r="A128" s="40">
        <v>127</v>
      </c>
      <c r="B128" s="17" t="s">
        <v>752</v>
      </c>
      <c r="C128" s="17" t="s">
        <v>288</v>
      </c>
      <c r="D128" s="17" t="s">
        <v>753</v>
      </c>
      <c r="E128" s="17" t="s">
        <v>754</v>
      </c>
    </row>
    <row r="129" spans="1:5" x14ac:dyDescent="0.35">
      <c r="A129" s="40">
        <v>128</v>
      </c>
      <c r="B129" s="17" t="s">
        <v>525</v>
      </c>
      <c r="C129" s="17" t="s">
        <v>300</v>
      </c>
      <c r="D129" s="17" t="s">
        <v>526</v>
      </c>
      <c r="E129" s="17" t="s">
        <v>527</v>
      </c>
    </row>
    <row r="130" spans="1:5" x14ac:dyDescent="0.35">
      <c r="A130" s="40">
        <v>129</v>
      </c>
      <c r="B130" s="17" t="s">
        <v>528</v>
      </c>
      <c r="C130" s="17" t="s">
        <v>328</v>
      </c>
      <c r="D130" s="17" t="s">
        <v>529</v>
      </c>
      <c r="E130" s="17"/>
    </row>
    <row r="131" spans="1:5" x14ac:dyDescent="0.35">
      <c r="A131" s="40">
        <v>130</v>
      </c>
      <c r="B131" s="17" t="s">
        <v>530</v>
      </c>
      <c r="C131" s="17" t="s">
        <v>339</v>
      </c>
      <c r="D131" s="17" t="s">
        <v>531</v>
      </c>
      <c r="E131" s="17" t="s">
        <v>206</v>
      </c>
    </row>
    <row r="132" spans="1:5" x14ac:dyDescent="0.35">
      <c r="A132" s="40">
        <v>131</v>
      </c>
      <c r="B132" s="17" t="s">
        <v>532</v>
      </c>
      <c r="C132" s="17" t="s">
        <v>328</v>
      </c>
      <c r="D132" s="17" t="s">
        <v>533</v>
      </c>
      <c r="E132" s="17"/>
    </row>
    <row r="133" spans="1:5" x14ac:dyDescent="0.35">
      <c r="A133" s="40">
        <v>132</v>
      </c>
      <c r="B133" s="17" t="s">
        <v>534</v>
      </c>
      <c r="C133" s="17" t="s">
        <v>384</v>
      </c>
      <c r="D133" s="17" t="s">
        <v>535</v>
      </c>
      <c r="E133" s="17" t="s">
        <v>536</v>
      </c>
    </row>
    <row r="134" spans="1:5" ht="46.5" x14ac:dyDescent="0.35">
      <c r="A134" s="40">
        <v>133</v>
      </c>
      <c r="B134" s="17" t="s">
        <v>537</v>
      </c>
      <c r="C134" s="17" t="s">
        <v>288</v>
      </c>
      <c r="D134" s="17" t="s">
        <v>481</v>
      </c>
      <c r="E134" s="17" t="s">
        <v>482</v>
      </c>
    </row>
    <row r="135" spans="1:5" x14ac:dyDescent="0.35">
      <c r="A135" s="40">
        <v>134</v>
      </c>
      <c r="B135" s="17" t="s">
        <v>538</v>
      </c>
      <c r="C135" s="17" t="s">
        <v>485</v>
      </c>
      <c r="D135" s="17" t="s">
        <v>486</v>
      </c>
      <c r="E135" s="17" t="s">
        <v>487</v>
      </c>
    </row>
    <row r="136" spans="1:5" x14ac:dyDescent="0.35">
      <c r="A136" s="40">
        <v>135</v>
      </c>
      <c r="B136" s="17" t="s">
        <v>539</v>
      </c>
      <c r="C136" s="17" t="s">
        <v>288</v>
      </c>
      <c r="D136" s="17" t="s">
        <v>206</v>
      </c>
      <c r="E136" s="17" t="s">
        <v>540</v>
      </c>
    </row>
    <row r="137" spans="1:5" ht="46.5" x14ac:dyDescent="0.35">
      <c r="A137" s="40">
        <v>136</v>
      </c>
      <c r="B137" s="17" t="s">
        <v>541</v>
      </c>
      <c r="C137" s="17" t="s">
        <v>369</v>
      </c>
      <c r="D137" s="17" t="s">
        <v>542</v>
      </c>
      <c r="E137" s="17" t="s">
        <v>543</v>
      </c>
    </row>
    <row r="138" spans="1:5" x14ac:dyDescent="0.35">
      <c r="A138" s="40">
        <v>137</v>
      </c>
      <c r="B138" s="17" t="s">
        <v>544</v>
      </c>
      <c r="C138" s="17" t="s">
        <v>339</v>
      </c>
      <c r="D138" s="17" t="s">
        <v>545</v>
      </c>
      <c r="E138" s="17" t="s">
        <v>546</v>
      </c>
    </row>
    <row r="139" spans="1:5" x14ac:dyDescent="0.35">
      <c r="A139" s="40">
        <v>138</v>
      </c>
      <c r="B139" s="17" t="s">
        <v>547</v>
      </c>
      <c r="C139" s="17" t="s">
        <v>355</v>
      </c>
      <c r="D139" s="17" t="s">
        <v>548</v>
      </c>
      <c r="E139" s="17" t="s">
        <v>549</v>
      </c>
    </row>
    <row r="140" spans="1:5" x14ac:dyDescent="0.35">
      <c r="A140" s="40">
        <v>139</v>
      </c>
      <c r="B140" s="17" t="s">
        <v>550</v>
      </c>
      <c r="C140" s="17" t="s">
        <v>288</v>
      </c>
      <c r="D140" s="17" t="s">
        <v>551</v>
      </c>
      <c r="E140" s="17" t="s">
        <v>527</v>
      </c>
    </row>
    <row r="141" spans="1:5" x14ac:dyDescent="0.35">
      <c r="A141" s="40">
        <v>140</v>
      </c>
      <c r="B141" s="17" t="s">
        <v>306</v>
      </c>
      <c r="C141" s="17" t="s">
        <v>307</v>
      </c>
      <c r="D141" s="17" t="s">
        <v>308</v>
      </c>
      <c r="E141" s="17" t="s">
        <v>309</v>
      </c>
    </row>
    <row r="142" spans="1:5" x14ac:dyDescent="0.35">
      <c r="A142" s="40">
        <v>141</v>
      </c>
      <c r="B142" s="17" t="s">
        <v>552</v>
      </c>
      <c r="C142" s="17" t="s">
        <v>281</v>
      </c>
      <c r="D142" s="17" t="s">
        <v>553</v>
      </c>
      <c r="E142" s="17"/>
    </row>
    <row r="143" spans="1:5" x14ac:dyDescent="0.35">
      <c r="A143" s="40">
        <v>142</v>
      </c>
      <c r="B143" s="17" t="s">
        <v>554</v>
      </c>
      <c r="C143" s="17" t="s">
        <v>407</v>
      </c>
      <c r="D143" s="17" t="s">
        <v>408</v>
      </c>
      <c r="E143" s="17"/>
    </row>
    <row r="144" spans="1:5" x14ac:dyDescent="0.35">
      <c r="A144" s="40">
        <v>143</v>
      </c>
      <c r="B144" s="17" t="s">
        <v>736</v>
      </c>
      <c r="C144" s="17" t="s">
        <v>290</v>
      </c>
      <c r="D144" s="17" t="s">
        <v>555</v>
      </c>
      <c r="E144" s="17" t="s">
        <v>556</v>
      </c>
    </row>
    <row r="145" spans="1:5" x14ac:dyDescent="0.35">
      <c r="A145" s="40">
        <v>144</v>
      </c>
      <c r="B145" s="17" t="s">
        <v>557</v>
      </c>
      <c r="C145" s="17" t="s">
        <v>288</v>
      </c>
      <c r="D145" s="17" t="s">
        <v>558</v>
      </c>
      <c r="E145" s="17"/>
    </row>
    <row r="146" spans="1:5" x14ac:dyDescent="0.35">
      <c r="A146" s="40">
        <v>145</v>
      </c>
      <c r="B146" s="17" t="s">
        <v>559</v>
      </c>
      <c r="C146" s="17" t="s">
        <v>290</v>
      </c>
      <c r="D146" s="17" t="s">
        <v>291</v>
      </c>
      <c r="E146" s="17"/>
    </row>
    <row r="147" spans="1:5" x14ac:dyDescent="0.35">
      <c r="A147" s="40">
        <v>146</v>
      </c>
      <c r="B147" s="17" t="s">
        <v>560</v>
      </c>
      <c r="C147" s="17" t="s">
        <v>320</v>
      </c>
      <c r="D147" s="17" t="s">
        <v>561</v>
      </c>
      <c r="E147" s="17" t="s">
        <v>562</v>
      </c>
    </row>
    <row r="148" spans="1:5" x14ac:dyDescent="0.35">
      <c r="A148" s="40">
        <v>148</v>
      </c>
      <c r="B148" s="17" t="s">
        <v>563</v>
      </c>
      <c r="C148" s="17" t="s">
        <v>290</v>
      </c>
      <c r="D148" s="17" t="s">
        <v>564</v>
      </c>
      <c r="E148" s="17" t="s">
        <v>565</v>
      </c>
    </row>
    <row r="149" spans="1:5" ht="46.5" x14ac:dyDescent="0.35">
      <c r="A149" s="40">
        <v>151</v>
      </c>
      <c r="B149" s="17" t="s">
        <v>566</v>
      </c>
      <c r="C149" s="17" t="s">
        <v>300</v>
      </c>
      <c r="D149" s="17" t="s">
        <v>301</v>
      </c>
      <c r="E149" s="17" t="s">
        <v>302</v>
      </c>
    </row>
    <row r="150" spans="1:5" x14ac:dyDescent="0.35">
      <c r="A150" s="40">
        <v>152</v>
      </c>
      <c r="B150" s="17" t="s">
        <v>567</v>
      </c>
      <c r="C150" s="17" t="s">
        <v>288</v>
      </c>
      <c r="D150" s="17" t="s">
        <v>568</v>
      </c>
      <c r="E150" s="17"/>
    </row>
    <row r="151" spans="1:5" x14ac:dyDescent="0.35">
      <c r="A151" s="40">
        <v>153</v>
      </c>
      <c r="B151" s="17" t="s">
        <v>569</v>
      </c>
      <c r="C151" s="17" t="s">
        <v>365</v>
      </c>
      <c r="D151" s="17" t="s">
        <v>570</v>
      </c>
      <c r="E151" s="17" t="s">
        <v>571</v>
      </c>
    </row>
    <row r="152" spans="1:5" x14ac:dyDescent="0.35">
      <c r="A152" s="40">
        <v>154</v>
      </c>
      <c r="B152" s="17" t="s">
        <v>572</v>
      </c>
      <c r="C152" s="17" t="s">
        <v>573</v>
      </c>
      <c r="D152" s="17" t="s">
        <v>574</v>
      </c>
      <c r="E152" s="17" t="s">
        <v>575</v>
      </c>
    </row>
    <row r="153" spans="1:5" x14ac:dyDescent="0.35">
      <c r="A153" s="40">
        <v>155</v>
      </c>
      <c r="B153" s="17" t="s">
        <v>576</v>
      </c>
      <c r="C153" s="17" t="s">
        <v>577</v>
      </c>
      <c r="D153" s="17" t="s">
        <v>578</v>
      </c>
      <c r="E153" s="17" t="s">
        <v>579</v>
      </c>
    </row>
    <row r="154" spans="1:5" x14ac:dyDescent="0.35">
      <c r="A154" s="40">
        <v>156</v>
      </c>
      <c r="B154" s="17" t="s">
        <v>580</v>
      </c>
      <c r="C154" s="17" t="s">
        <v>360</v>
      </c>
      <c r="D154" s="17" t="s">
        <v>581</v>
      </c>
      <c r="E154" s="17" t="s">
        <v>582</v>
      </c>
    </row>
    <row r="155" spans="1:5" x14ac:dyDescent="0.35">
      <c r="A155" s="40">
        <v>157</v>
      </c>
      <c r="B155" s="17" t="s">
        <v>583</v>
      </c>
      <c r="C155" s="17" t="s">
        <v>290</v>
      </c>
      <c r="D155" s="17" t="s">
        <v>584</v>
      </c>
      <c r="E155" s="17" t="s">
        <v>206</v>
      </c>
    </row>
    <row r="156" spans="1:5" x14ac:dyDescent="0.35">
      <c r="A156" s="40">
        <v>158</v>
      </c>
      <c r="B156" s="17" t="s">
        <v>585</v>
      </c>
      <c r="C156" s="17" t="s">
        <v>586</v>
      </c>
      <c r="D156" s="17" t="s">
        <v>587</v>
      </c>
      <c r="E156" s="17"/>
    </row>
    <row r="157" spans="1:5" x14ac:dyDescent="0.35">
      <c r="A157" s="40">
        <v>159</v>
      </c>
      <c r="B157" s="17" t="s">
        <v>588</v>
      </c>
      <c r="C157" s="17" t="s">
        <v>290</v>
      </c>
      <c r="D157" s="17" t="s">
        <v>589</v>
      </c>
      <c r="E157" s="17"/>
    </row>
    <row r="158" spans="1:5" x14ac:dyDescent="0.35">
      <c r="A158" s="40">
        <v>160</v>
      </c>
      <c r="B158" s="17" t="s">
        <v>590</v>
      </c>
      <c r="C158" s="17" t="s">
        <v>307</v>
      </c>
      <c r="D158" s="17" t="s">
        <v>591</v>
      </c>
      <c r="E158" s="17" t="s">
        <v>302</v>
      </c>
    </row>
    <row r="159" spans="1:5" x14ac:dyDescent="0.35">
      <c r="A159" s="40">
        <v>161</v>
      </c>
      <c r="B159" s="17" t="s">
        <v>592</v>
      </c>
      <c r="C159" s="17" t="s">
        <v>364</v>
      </c>
      <c r="D159" s="17" t="s">
        <v>593</v>
      </c>
      <c r="E159" s="17" t="s">
        <v>594</v>
      </c>
    </row>
    <row r="160" spans="1:5" x14ac:dyDescent="0.35">
      <c r="A160" s="40">
        <v>162</v>
      </c>
      <c r="B160" s="17" t="s">
        <v>595</v>
      </c>
      <c r="C160" s="17" t="s">
        <v>355</v>
      </c>
      <c r="D160" s="17" t="s">
        <v>596</v>
      </c>
      <c r="E160" s="17" t="s">
        <v>597</v>
      </c>
    </row>
    <row r="161" spans="1:5" x14ac:dyDescent="0.35">
      <c r="A161" s="40">
        <v>163</v>
      </c>
      <c r="B161" s="17" t="s">
        <v>598</v>
      </c>
      <c r="C161" s="17" t="s">
        <v>288</v>
      </c>
      <c r="D161" s="17" t="s">
        <v>599</v>
      </c>
      <c r="E161" s="17" t="s">
        <v>600</v>
      </c>
    </row>
    <row r="162" spans="1:5" x14ac:dyDescent="0.35">
      <c r="A162" s="40">
        <v>164</v>
      </c>
      <c r="B162" s="17" t="s">
        <v>601</v>
      </c>
      <c r="C162" s="17" t="s">
        <v>384</v>
      </c>
      <c r="D162" s="17" t="s">
        <v>602</v>
      </c>
      <c r="E162" s="17" t="s">
        <v>603</v>
      </c>
    </row>
    <row r="163" spans="1:5" x14ac:dyDescent="0.35">
      <c r="A163" s="40">
        <v>166</v>
      </c>
      <c r="B163" s="17" t="s">
        <v>604</v>
      </c>
      <c r="C163" s="17" t="s">
        <v>320</v>
      </c>
      <c r="D163" s="17" t="s">
        <v>605</v>
      </c>
      <c r="E163" s="17" t="s">
        <v>606</v>
      </c>
    </row>
    <row r="164" spans="1:5" x14ac:dyDescent="0.35">
      <c r="A164" s="40">
        <v>167</v>
      </c>
      <c r="B164" s="17" t="s">
        <v>607</v>
      </c>
      <c r="C164" s="17" t="s">
        <v>307</v>
      </c>
      <c r="D164" s="17" t="s">
        <v>608</v>
      </c>
      <c r="E164" s="17" t="s">
        <v>609</v>
      </c>
    </row>
    <row r="165" spans="1:5" x14ac:dyDescent="0.35">
      <c r="A165" s="40">
        <v>168</v>
      </c>
      <c r="B165" s="17" t="s">
        <v>610</v>
      </c>
      <c r="C165" s="17" t="s">
        <v>427</v>
      </c>
      <c r="D165" s="17" t="s">
        <v>611</v>
      </c>
      <c r="E165" s="17" t="s">
        <v>206</v>
      </c>
    </row>
    <row r="166" spans="1:5" x14ac:dyDescent="0.35">
      <c r="A166" s="40">
        <v>169</v>
      </c>
      <c r="B166" s="17" t="s">
        <v>612</v>
      </c>
      <c r="C166" s="17" t="s">
        <v>290</v>
      </c>
      <c r="D166" s="17" t="s">
        <v>613</v>
      </c>
      <c r="E166" s="17" t="s">
        <v>206</v>
      </c>
    </row>
    <row r="167" spans="1:5" x14ac:dyDescent="0.35">
      <c r="A167" s="40">
        <v>170</v>
      </c>
      <c r="B167" s="17" t="s">
        <v>614</v>
      </c>
      <c r="C167" s="17" t="s">
        <v>300</v>
      </c>
      <c r="D167" s="17" t="s">
        <v>615</v>
      </c>
      <c r="E167" s="17" t="s">
        <v>616</v>
      </c>
    </row>
    <row r="168" spans="1:5" x14ac:dyDescent="0.35">
      <c r="A168" s="40">
        <v>171</v>
      </c>
      <c r="B168" s="17" t="s">
        <v>617</v>
      </c>
      <c r="C168" s="17" t="s">
        <v>300</v>
      </c>
      <c r="D168" s="17" t="s">
        <v>618</v>
      </c>
      <c r="E168" s="17" t="s">
        <v>619</v>
      </c>
    </row>
    <row r="169" spans="1:5" x14ac:dyDescent="0.35">
      <c r="A169" s="40">
        <v>172</v>
      </c>
      <c r="B169" s="17" t="s">
        <v>620</v>
      </c>
      <c r="C169" s="17" t="s">
        <v>621</v>
      </c>
      <c r="D169" s="17" t="s">
        <v>622</v>
      </c>
      <c r="E169" s="17"/>
    </row>
    <row r="170" spans="1:5" x14ac:dyDescent="0.35">
      <c r="A170" s="40">
        <v>173</v>
      </c>
      <c r="B170" s="17" t="s">
        <v>623</v>
      </c>
      <c r="C170" s="17" t="s">
        <v>624</v>
      </c>
      <c r="D170" s="17" t="s">
        <v>625</v>
      </c>
      <c r="E170" s="17" t="s">
        <v>206</v>
      </c>
    </row>
    <row r="171" spans="1:5" x14ac:dyDescent="0.35">
      <c r="A171" s="40">
        <v>174</v>
      </c>
      <c r="B171" s="17" t="s">
        <v>626</v>
      </c>
      <c r="C171" s="17" t="s">
        <v>300</v>
      </c>
      <c r="D171" s="17" t="s">
        <v>627</v>
      </c>
      <c r="E171" s="17" t="s">
        <v>206</v>
      </c>
    </row>
    <row r="172" spans="1:5" x14ac:dyDescent="0.35">
      <c r="A172" s="40">
        <v>175</v>
      </c>
      <c r="B172" s="17" t="s">
        <v>626</v>
      </c>
      <c r="C172" s="17" t="s">
        <v>281</v>
      </c>
      <c r="D172" s="17" t="s">
        <v>628</v>
      </c>
      <c r="E172" s="17"/>
    </row>
    <row r="173" spans="1:5" ht="46.5" x14ac:dyDescent="0.35">
      <c r="A173" s="40">
        <v>176</v>
      </c>
      <c r="B173" s="17" t="s">
        <v>629</v>
      </c>
      <c r="C173" s="17" t="s">
        <v>422</v>
      </c>
      <c r="D173" s="17" t="s">
        <v>630</v>
      </c>
      <c r="E173" s="17"/>
    </row>
    <row r="174" spans="1:5" x14ac:dyDescent="0.35">
      <c r="A174" s="40">
        <v>177</v>
      </c>
      <c r="B174" s="17" t="s">
        <v>631</v>
      </c>
      <c r="C174" s="17" t="s">
        <v>281</v>
      </c>
      <c r="D174" s="17" t="s">
        <v>632</v>
      </c>
      <c r="E174" s="17" t="s">
        <v>633</v>
      </c>
    </row>
    <row r="175" spans="1:5" x14ac:dyDescent="0.35">
      <c r="A175" s="40">
        <v>178</v>
      </c>
      <c r="B175" s="17" t="s">
        <v>634</v>
      </c>
      <c r="C175" s="17" t="s">
        <v>635</v>
      </c>
      <c r="D175" s="17" t="s">
        <v>636</v>
      </c>
      <c r="E175" s="17" t="s">
        <v>637</v>
      </c>
    </row>
    <row r="176" spans="1:5" x14ac:dyDescent="0.35">
      <c r="A176" s="40">
        <v>179</v>
      </c>
      <c r="B176" s="17" t="s">
        <v>638</v>
      </c>
      <c r="C176" s="17" t="s">
        <v>365</v>
      </c>
      <c r="D176" s="17" t="s">
        <v>639</v>
      </c>
      <c r="E176" s="17" t="s">
        <v>640</v>
      </c>
    </row>
    <row r="177" spans="1:5" ht="46.5" x14ac:dyDescent="0.35">
      <c r="A177" s="40">
        <v>180</v>
      </c>
      <c r="B177" s="17" t="s">
        <v>641</v>
      </c>
      <c r="C177" s="17" t="s">
        <v>288</v>
      </c>
      <c r="D177" s="17" t="s">
        <v>642</v>
      </c>
      <c r="E177" s="17" t="s">
        <v>643</v>
      </c>
    </row>
    <row r="178" spans="1:5" x14ac:dyDescent="0.35">
      <c r="A178" s="40">
        <v>181</v>
      </c>
      <c r="B178" s="17" t="s">
        <v>644</v>
      </c>
      <c r="C178" s="17" t="s">
        <v>339</v>
      </c>
      <c r="D178" s="17" t="s">
        <v>206</v>
      </c>
      <c r="E178" s="17" t="s">
        <v>645</v>
      </c>
    </row>
    <row r="179" spans="1:5" ht="46.5" x14ac:dyDescent="0.35">
      <c r="A179" s="40">
        <v>182</v>
      </c>
      <c r="B179" s="17" t="s">
        <v>646</v>
      </c>
      <c r="C179" s="17" t="s">
        <v>293</v>
      </c>
      <c r="D179" s="17" t="s">
        <v>647</v>
      </c>
      <c r="E179" s="17" t="s">
        <v>648</v>
      </c>
    </row>
    <row r="180" spans="1:5" x14ac:dyDescent="0.35">
      <c r="A180" s="40">
        <v>183</v>
      </c>
      <c r="B180" s="17" t="s">
        <v>649</v>
      </c>
      <c r="C180" s="17" t="s">
        <v>650</v>
      </c>
      <c r="D180" s="17" t="s">
        <v>206</v>
      </c>
      <c r="E180" s="17" t="s">
        <v>651</v>
      </c>
    </row>
    <row r="181" spans="1:5" x14ac:dyDescent="0.35">
      <c r="A181" s="40">
        <v>184</v>
      </c>
      <c r="B181" s="17" t="s">
        <v>652</v>
      </c>
      <c r="C181" s="17" t="s">
        <v>293</v>
      </c>
      <c r="D181" s="17" t="s">
        <v>653</v>
      </c>
      <c r="E181" s="17" t="s">
        <v>654</v>
      </c>
    </row>
    <row r="182" spans="1:5" x14ac:dyDescent="0.35">
      <c r="A182" s="40">
        <v>185</v>
      </c>
      <c r="B182" s="17" t="s">
        <v>655</v>
      </c>
      <c r="C182" s="17" t="s">
        <v>339</v>
      </c>
      <c r="D182" s="17" t="s">
        <v>656</v>
      </c>
      <c r="E182" s="17" t="s">
        <v>206</v>
      </c>
    </row>
    <row r="183" spans="1:5" x14ac:dyDescent="0.35">
      <c r="A183" s="40">
        <v>186</v>
      </c>
      <c r="B183" s="17" t="s">
        <v>657</v>
      </c>
      <c r="C183" s="17" t="s">
        <v>290</v>
      </c>
      <c r="D183" s="17" t="s">
        <v>658</v>
      </c>
      <c r="E183" s="17"/>
    </row>
    <row r="184" spans="1:5" x14ac:dyDescent="0.35">
      <c r="A184" s="40">
        <v>187</v>
      </c>
      <c r="B184" s="17" t="s">
        <v>659</v>
      </c>
      <c r="C184" s="17" t="s">
        <v>427</v>
      </c>
      <c r="D184" s="17" t="s">
        <v>474</v>
      </c>
      <c r="E184" s="17" t="s">
        <v>475</v>
      </c>
    </row>
    <row r="185" spans="1:5" x14ac:dyDescent="0.35">
      <c r="A185" s="40">
        <v>188</v>
      </c>
      <c r="B185" s="17" t="s">
        <v>660</v>
      </c>
      <c r="C185" s="17" t="s">
        <v>300</v>
      </c>
      <c r="D185" s="17" t="s">
        <v>661</v>
      </c>
      <c r="E185" s="17" t="s">
        <v>662</v>
      </c>
    </row>
    <row r="186" spans="1:5" x14ac:dyDescent="0.35">
      <c r="A186" s="40">
        <v>189</v>
      </c>
      <c r="B186" s="17" t="s">
        <v>663</v>
      </c>
      <c r="C186" s="17" t="s">
        <v>300</v>
      </c>
      <c r="D186" s="17" t="s">
        <v>206</v>
      </c>
      <c r="E186" s="17" t="s">
        <v>305</v>
      </c>
    </row>
    <row r="187" spans="1:5" x14ac:dyDescent="0.35">
      <c r="A187" s="40">
        <v>190</v>
      </c>
      <c r="B187" s="17" t="s">
        <v>664</v>
      </c>
      <c r="C187" s="17" t="s">
        <v>321</v>
      </c>
      <c r="D187" s="17" t="s">
        <v>665</v>
      </c>
      <c r="E187" s="17"/>
    </row>
    <row r="188" spans="1:5" x14ac:dyDescent="0.35">
      <c r="A188" s="40">
        <v>191</v>
      </c>
      <c r="B188" s="17" t="s">
        <v>666</v>
      </c>
      <c r="C188" s="17" t="s">
        <v>281</v>
      </c>
      <c r="D188" s="17" t="s">
        <v>667</v>
      </c>
      <c r="E188" s="17"/>
    </row>
    <row r="189" spans="1:5" x14ac:dyDescent="0.35">
      <c r="A189" s="40">
        <v>192</v>
      </c>
      <c r="B189" s="17" t="s">
        <v>668</v>
      </c>
      <c r="C189" s="17" t="s">
        <v>293</v>
      </c>
      <c r="D189" s="17" t="s">
        <v>669</v>
      </c>
      <c r="E189" s="17"/>
    </row>
    <row r="190" spans="1:5" x14ac:dyDescent="0.35">
      <c r="A190" s="40">
        <v>193</v>
      </c>
      <c r="B190" s="17" t="s">
        <v>670</v>
      </c>
      <c r="C190" s="17" t="s">
        <v>365</v>
      </c>
      <c r="D190" s="17" t="s">
        <v>206</v>
      </c>
      <c r="E190" s="17" t="s">
        <v>671</v>
      </c>
    </row>
    <row r="191" spans="1:5" x14ac:dyDescent="0.35">
      <c r="A191" s="40">
        <v>194</v>
      </c>
      <c r="B191" s="17"/>
      <c r="C191" s="17" t="s">
        <v>360</v>
      </c>
      <c r="D191" s="17" t="s">
        <v>672</v>
      </c>
      <c r="E191" s="17" t="s">
        <v>673</v>
      </c>
    </row>
    <row r="192" spans="1:5" x14ac:dyDescent="0.35">
      <c r="A192" s="40">
        <v>195</v>
      </c>
      <c r="B192" s="17"/>
      <c r="C192" s="17" t="s">
        <v>674</v>
      </c>
      <c r="D192" s="17" t="s">
        <v>206</v>
      </c>
      <c r="E192" s="17" t="s">
        <v>675</v>
      </c>
    </row>
    <row r="193" spans="1:5" x14ac:dyDescent="0.35">
      <c r="A193" s="40">
        <v>196</v>
      </c>
      <c r="B193" s="17"/>
      <c r="C193" s="17" t="s">
        <v>339</v>
      </c>
      <c r="D193" s="17" t="s">
        <v>676</v>
      </c>
      <c r="E193" s="17" t="s">
        <v>206</v>
      </c>
    </row>
    <row r="194" spans="1:5" x14ac:dyDescent="0.35">
      <c r="A194" s="40">
        <v>197</v>
      </c>
      <c r="B194" s="17"/>
      <c r="C194" s="17" t="s">
        <v>293</v>
      </c>
      <c r="D194" s="17" t="s">
        <v>206</v>
      </c>
      <c r="E194" s="17" t="s">
        <v>677</v>
      </c>
    </row>
    <row r="195" spans="1:5" x14ac:dyDescent="0.35">
      <c r="A195" s="40">
        <v>198</v>
      </c>
      <c r="B195" s="17"/>
      <c r="C195" s="17" t="s">
        <v>293</v>
      </c>
      <c r="D195" s="17" t="s">
        <v>678</v>
      </c>
      <c r="E195" s="17" t="s">
        <v>206</v>
      </c>
    </row>
    <row r="196" spans="1:5" x14ac:dyDescent="0.35">
      <c r="A196" s="40">
        <v>199</v>
      </c>
      <c r="B196" s="17"/>
      <c r="C196" s="17" t="s">
        <v>293</v>
      </c>
      <c r="D196" s="17" t="s">
        <v>206</v>
      </c>
      <c r="E196" s="17" t="s">
        <v>679</v>
      </c>
    </row>
    <row r="197" spans="1:5" x14ac:dyDescent="0.35">
      <c r="A197" s="40">
        <v>200</v>
      </c>
      <c r="B197" s="17"/>
      <c r="C197" s="17" t="s">
        <v>427</v>
      </c>
      <c r="D197" s="17" t="s">
        <v>680</v>
      </c>
      <c r="E197" s="17" t="s">
        <v>681</v>
      </c>
    </row>
    <row r="198" spans="1:5" x14ac:dyDescent="0.35">
      <c r="A198" s="40">
        <v>201</v>
      </c>
      <c r="B198" s="17"/>
      <c r="C198" s="17" t="s">
        <v>307</v>
      </c>
      <c r="D198" s="17" t="s">
        <v>682</v>
      </c>
      <c r="E198" s="17" t="s">
        <v>206</v>
      </c>
    </row>
    <row r="199" spans="1:5" x14ac:dyDescent="0.35">
      <c r="A199" s="40">
        <v>202</v>
      </c>
      <c r="B199" s="17"/>
      <c r="C199" s="17" t="s">
        <v>307</v>
      </c>
      <c r="D199" s="17" t="s">
        <v>683</v>
      </c>
      <c r="E199" s="17" t="s">
        <v>684</v>
      </c>
    </row>
    <row r="200" spans="1:5" x14ac:dyDescent="0.35">
      <c r="A200" s="40">
        <v>203</v>
      </c>
      <c r="B200" s="17"/>
      <c r="C200" s="17" t="s">
        <v>293</v>
      </c>
      <c r="D200" s="17" t="s">
        <v>685</v>
      </c>
      <c r="E200" s="17" t="s">
        <v>206</v>
      </c>
    </row>
    <row r="201" spans="1:5" x14ac:dyDescent="0.35">
      <c r="A201" s="40">
        <v>204</v>
      </c>
      <c r="B201" s="17"/>
      <c r="C201" s="17" t="s">
        <v>307</v>
      </c>
      <c r="D201" s="17" t="s">
        <v>686</v>
      </c>
      <c r="E201" s="17" t="s">
        <v>206</v>
      </c>
    </row>
    <row r="202" spans="1:5" x14ac:dyDescent="0.35">
      <c r="A202" s="40">
        <v>205</v>
      </c>
      <c r="B202" s="17"/>
      <c r="C202" s="17" t="s">
        <v>360</v>
      </c>
      <c r="D202" s="17" t="s">
        <v>687</v>
      </c>
      <c r="E202" s="17" t="s">
        <v>688</v>
      </c>
    </row>
    <row r="203" spans="1:5" x14ac:dyDescent="0.35">
      <c r="A203" s="40">
        <v>206</v>
      </c>
      <c r="B203" s="17"/>
      <c r="C203" s="17" t="s">
        <v>689</v>
      </c>
      <c r="D203" s="17" t="s">
        <v>690</v>
      </c>
      <c r="E203" s="17" t="s">
        <v>691</v>
      </c>
    </row>
    <row r="204" spans="1:5" x14ac:dyDescent="0.35">
      <c r="A204" s="40">
        <v>207</v>
      </c>
      <c r="B204" s="17" t="s">
        <v>692</v>
      </c>
      <c r="C204" s="8" t="s">
        <v>297</v>
      </c>
      <c r="D204" s="17" t="s">
        <v>693</v>
      </c>
      <c r="E204" s="17" t="s">
        <v>694</v>
      </c>
    </row>
    <row r="205" spans="1:5" x14ac:dyDescent="0.35">
      <c r="A205" s="40">
        <v>208</v>
      </c>
      <c r="B205" s="17" t="s">
        <v>696</v>
      </c>
      <c r="C205" s="8" t="s">
        <v>300</v>
      </c>
      <c r="D205" s="17" t="s">
        <v>206</v>
      </c>
      <c r="E205" s="17" t="s">
        <v>695</v>
      </c>
    </row>
    <row r="206" spans="1:5" x14ac:dyDescent="0.35">
      <c r="A206" s="40">
        <v>209</v>
      </c>
      <c r="B206" s="17" t="s">
        <v>728</v>
      </c>
      <c r="C206" s="8" t="s">
        <v>320</v>
      </c>
      <c r="D206" s="17" t="s">
        <v>729</v>
      </c>
      <c r="E206" s="17" t="s">
        <v>730</v>
      </c>
    </row>
    <row r="207" spans="1:5" ht="46.5" x14ac:dyDescent="0.35">
      <c r="A207" s="40">
        <v>210</v>
      </c>
      <c r="B207" s="17" t="s">
        <v>731</v>
      </c>
      <c r="C207" s="8" t="s">
        <v>288</v>
      </c>
      <c r="D207" s="17" t="s">
        <v>732</v>
      </c>
      <c r="E207" s="17" t="s">
        <v>733</v>
      </c>
    </row>
    <row r="208" spans="1:5" x14ac:dyDescent="0.35">
      <c r="A208" s="40">
        <v>211</v>
      </c>
      <c r="B208" s="17" t="s">
        <v>739</v>
      </c>
      <c r="C208" s="17" t="s">
        <v>293</v>
      </c>
      <c r="D208" s="17"/>
      <c r="E208" s="17"/>
    </row>
    <row r="209" spans="1:5" x14ac:dyDescent="0.35">
      <c r="A209" s="40">
        <v>212</v>
      </c>
      <c r="B209" s="17" t="s">
        <v>740</v>
      </c>
      <c r="C209" s="8" t="s">
        <v>741</v>
      </c>
      <c r="D209" s="17"/>
      <c r="E209" s="17"/>
    </row>
    <row r="210" spans="1:5" ht="46.5" x14ac:dyDescent="0.35">
      <c r="A210" s="40">
        <v>213</v>
      </c>
      <c r="B210" s="17" t="s">
        <v>742</v>
      </c>
      <c r="C210" s="8" t="s">
        <v>339</v>
      </c>
      <c r="D210" s="17"/>
      <c r="E210" s="17"/>
    </row>
    <row r="211" spans="1:5" ht="46.5" x14ac:dyDescent="0.35">
      <c r="A211" s="40">
        <v>214</v>
      </c>
      <c r="B211" s="17" t="s">
        <v>743</v>
      </c>
      <c r="C211" s="8" t="s">
        <v>300</v>
      </c>
      <c r="D211" s="17"/>
      <c r="E211" s="17"/>
    </row>
    <row r="212" spans="1:5" x14ac:dyDescent="0.35">
      <c r="A212" s="40">
        <v>215</v>
      </c>
      <c r="B212" s="17" t="s">
        <v>744</v>
      </c>
      <c r="C212" s="8" t="s">
        <v>300</v>
      </c>
      <c r="D212" s="17"/>
      <c r="E212" s="17"/>
    </row>
    <row r="213" spans="1:5" x14ac:dyDescent="0.35">
      <c r="A213" s="40">
        <v>216</v>
      </c>
      <c r="B213" s="17" t="s">
        <v>745</v>
      </c>
      <c r="C213" s="8" t="s">
        <v>288</v>
      </c>
      <c r="D213" s="17"/>
      <c r="E213" s="17"/>
    </row>
    <row r="214" spans="1:5" x14ac:dyDescent="0.35">
      <c r="A214" s="40">
        <v>217</v>
      </c>
      <c r="B214" s="17" t="s">
        <v>746</v>
      </c>
      <c r="C214" s="8" t="s">
        <v>384</v>
      </c>
      <c r="D214" s="17"/>
      <c r="E214" s="17"/>
    </row>
    <row r="215" spans="1:5" x14ac:dyDescent="0.35">
      <c r="A215" s="40">
        <v>218</v>
      </c>
      <c r="B215" s="17" t="s">
        <v>747</v>
      </c>
      <c r="C215" s="8" t="s">
        <v>300</v>
      </c>
      <c r="D215" s="17"/>
      <c r="E215" s="17"/>
    </row>
    <row r="216" spans="1:5" x14ac:dyDescent="0.35">
      <c r="A216" s="40">
        <v>219</v>
      </c>
      <c r="B216" s="17" t="s">
        <v>748</v>
      </c>
      <c r="C216" s="8" t="s">
        <v>749</v>
      </c>
      <c r="D216" s="17"/>
      <c r="E216" s="17"/>
    </row>
    <row r="217" spans="1:5" x14ac:dyDescent="0.35">
      <c r="A217" s="40">
        <v>220</v>
      </c>
      <c r="B217" s="17" t="s">
        <v>750</v>
      </c>
      <c r="C217" s="8" t="s">
        <v>339</v>
      </c>
      <c r="D217" s="17"/>
      <c r="E217" s="17"/>
    </row>
    <row r="218" spans="1:5" x14ac:dyDescent="0.35">
      <c r="A218" s="40">
        <v>221</v>
      </c>
      <c r="B218" s="17" t="s">
        <v>760</v>
      </c>
      <c r="C218" s="8" t="s">
        <v>759</v>
      </c>
      <c r="D218" s="17" t="s">
        <v>761</v>
      </c>
      <c r="E218" s="17"/>
    </row>
    <row r="219" spans="1:5" x14ac:dyDescent="0.35">
      <c r="A219" s="40">
        <v>222</v>
      </c>
      <c r="B219" s="17" t="s">
        <v>762</v>
      </c>
      <c r="C219" s="8" t="s">
        <v>321</v>
      </c>
      <c r="D219" s="17" t="s">
        <v>763</v>
      </c>
      <c r="E219" s="17"/>
    </row>
    <row r="220" spans="1:5" x14ac:dyDescent="0.35">
      <c r="A220" s="40">
        <v>223</v>
      </c>
      <c r="B220" s="17" t="s">
        <v>764</v>
      </c>
      <c r="C220" s="8" t="s">
        <v>288</v>
      </c>
      <c r="D220" s="17" t="s">
        <v>765</v>
      </c>
      <c r="E220" s="17"/>
    </row>
    <row r="221" spans="1:5" x14ac:dyDescent="0.35">
      <c r="A221" s="40">
        <v>234</v>
      </c>
      <c r="B221" s="17" t="s">
        <v>785</v>
      </c>
      <c r="C221" s="8" t="s">
        <v>300</v>
      </c>
      <c r="D221" s="17" t="s">
        <v>786</v>
      </c>
      <c r="E221" s="17" t="s">
        <v>787</v>
      </c>
    </row>
    <row r="222" spans="1:5" x14ac:dyDescent="0.35">
      <c r="A222" s="40">
        <v>235</v>
      </c>
      <c r="B222" s="17" t="s">
        <v>788</v>
      </c>
      <c r="C222" s="8" t="s">
        <v>789</v>
      </c>
      <c r="D222" s="17" t="s">
        <v>791</v>
      </c>
      <c r="E222" s="17" t="s">
        <v>790</v>
      </c>
    </row>
    <row r="223" spans="1:5" x14ac:dyDescent="0.35">
      <c r="A223" s="40">
        <v>236</v>
      </c>
      <c r="B223" s="17" t="s">
        <v>792</v>
      </c>
      <c r="C223" s="8" t="s">
        <v>300</v>
      </c>
      <c r="D223" s="17" t="s">
        <v>793</v>
      </c>
      <c r="E223" s="17" t="s">
        <v>794</v>
      </c>
    </row>
    <row r="224" spans="1:5" x14ac:dyDescent="0.35">
      <c r="A224" s="40">
        <v>237</v>
      </c>
      <c r="B224" s="17" t="s">
        <v>797</v>
      </c>
      <c r="C224" s="8" t="s">
        <v>339</v>
      </c>
      <c r="D224" s="17" t="s">
        <v>798</v>
      </c>
      <c r="E224" s="17" t="s">
        <v>799</v>
      </c>
    </row>
    <row r="225" spans="1:5" x14ac:dyDescent="0.35">
      <c r="A225" s="40">
        <v>238</v>
      </c>
      <c r="B225" s="17" t="s">
        <v>800</v>
      </c>
      <c r="C225" s="8" t="s">
        <v>281</v>
      </c>
      <c r="D225" s="17"/>
      <c r="E225" s="17"/>
    </row>
    <row r="226" spans="1:5" x14ac:dyDescent="0.35">
      <c r="A226" s="8"/>
      <c r="B226" s="17"/>
      <c r="C226" s="8"/>
      <c r="D226" s="17"/>
      <c r="E226" s="17"/>
    </row>
    <row r="227" spans="1:5" x14ac:dyDescent="0.35">
      <c r="A227" s="8"/>
      <c r="B227" s="17"/>
      <c r="C227" s="8"/>
      <c r="D227" s="17"/>
      <c r="E227" s="17"/>
    </row>
    <row r="228" spans="1:5" x14ac:dyDescent="0.35">
      <c r="A228" s="8"/>
      <c r="B228" s="17"/>
      <c r="C228" s="8"/>
      <c r="D228" s="17"/>
      <c r="E228" s="17"/>
    </row>
    <row r="229" spans="1:5" x14ac:dyDescent="0.35">
      <c r="A229" s="8"/>
      <c r="B229" s="17"/>
      <c r="C229" s="8"/>
      <c r="D229" s="17"/>
      <c r="E229" s="17"/>
    </row>
    <row r="230" spans="1:5" x14ac:dyDescent="0.35">
      <c r="A230" s="8"/>
      <c r="B230" s="17"/>
      <c r="C230" s="8"/>
      <c r="D230" s="17"/>
      <c r="E230" s="17"/>
    </row>
    <row r="231" spans="1:5" x14ac:dyDescent="0.35">
      <c r="A231" s="8"/>
      <c r="B231" s="17"/>
      <c r="C231" s="8"/>
      <c r="D231" s="17"/>
      <c r="E231" s="17"/>
    </row>
    <row r="232" spans="1:5" x14ac:dyDescent="0.35">
      <c r="A232" s="8"/>
      <c r="B232" s="17"/>
      <c r="C232" s="8"/>
      <c r="D232" s="17"/>
      <c r="E232" s="17"/>
    </row>
    <row r="233" spans="1:5" x14ac:dyDescent="0.35">
      <c r="A233" s="8"/>
      <c r="B233" s="17"/>
      <c r="C233" s="8"/>
      <c r="D233" s="17"/>
      <c r="E233" s="17"/>
    </row>
  </sheetData>
  <autoFilter ref="A2:E2" xr:uid="{87CC0BE7-34F2-4118-A2DE-8A03D1B2745A}"/>
  <mergeCells count="1">
    <mergeCell ref="A1:E1"/>
  </mergeCells>
  <conditionalFormatting sqref="B173:B1048576 B1:B170">
    <cfRule type="duplicateValues" dxfId="0" priority="1"/>
  </conditionalFormatting>
  <pageMargins left="0.7" right="0.7" top="0.75" bottom="0.75" header="0.3" footer="0.3"/>
  <pageSetup scale="57" orientation="landscape" verticalDpi="0" r:id="rId1"/>
  <rowBreaks count="1" manualBreakCount="1"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कर्ता Ready To print</vt:lpstr>
      <vt:lpstr>New List for Karta optimized</vt:lpstr>
      <vt:lpstr>Nawaha Summary</vt:lpstr>
      <vt:lpstr>March Bank Reconciliation</vt:lpstr>
      <vt:lpstr>April Bank Reconciliation</vt:lpstr>
      <vt:lpstr>raw</vt:lpstr>
      <vt:lpstr>'कर्ता Ready To print'!Print_Area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Mandir Manager</dc:creator>
  <cp:lastModifiedBy>NCSC Admin</cp:lastModifiedBy>
  <cp:lastPrinted>2024-06-08T19:50:17Z</cp:lastPrinted>
  <dcterms:created xsi:type="dcterms:W3CDTF">2015-06-05T18:17:20Z</dcterms:created>
  <dcterms:modified xsi:type="dcterms:W3CDTF">2024-06-09T19:11:48Z</dcterms:modified>
</cp:coreProperties>
</file>